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9440" windowHeight="11040" activeTab="0"/>
  </bookViews>
  <sheets>
    <sheet name="Instructions" sheetId="1" r:id="rId1"/>
    <sheet name="Vendor Evaluation" sheetId="2" r:id="rId2"/>
    <sheet name="Scorecard" sheetId="3" r:id="rId3"/>
  </sheets>
  <externalReferences>
    <externalReference r:id="rId6"/>
  </externalReferences>
  <definedNames>
    <definedName name="GoalState">#REF!</definedName>
    <definedName name="_xlnm.Print_Area" localSheetId="0">'Instructions'!$A$1:$C$9</definedName>
    <definedName name="_xlnm.Print_Area" localSheetId="2">'Scorecard'!$A$1:$F$6</definedName>
    <definedName name="_xlnm.Print_Area" localSheetId="1">'Vendor Evaluation'!$A$1:$F$64</definedName>
  </definedNames>
  <calcPr fullCalcOnLoad="1"/>
</workbook>
</file>

<file path=xl/sharedStrings.xml><?xml version="1.0" encoding="utf-8"?>
<sst xmlns="http://schemas.openxmlformats.org/spreadsheetml/2006/main" count="136" uniqueCount="78">
  <si>
    <t>Business Requirements</t>
  </si>
  <si>
    <t>Vendor 1</t>
  </si>
  <si>
    <t>Vendor 2</t>
  </si>
  <si>
    <t>Vendor 3</t>
  </si>
  <si>
    <t>Nice to Have</t>
  </si>
  <si>
    <t>Must Have</t>
  </si>
  <si>
    <t>Necessity</t>
  </si>
  <si>
    <t>2. View the "Scorecard" tab to see how the scores translate into a vendor fit rating (% of total requirements that are ideal solutions).</t>
  </si>
  <si>
    <t>3. Use the data to negotiate with vendors and support your purchasing recommendations and decisions.</t>
  </si>
  <si>
    <t>Vendor Rating (out of 100%)</t>
  </si>
  <si>
    <t>General Requirements</t>
  </si>
  <si>
    <t>24/7 Phone Support</t>
  </si>
  <si>
    <t>FAQ Section</t>
  </si>
  <si>
    <t>Help Documentation</t>
  </si>
  <si>
    <t>Live Chat</t>
  </si>
  <si>
    <t>Online Community</t>
  </si>
  <si>
    <t>Instructions</t>
  </si>
  <si>
    <t>Support</t>
  </si>
  <si>
    <t>Custom Branding</t>
  </si>
  <si>
    <t>Pre-Webinar Practice Sessions</t>
  </si>
  <si>
    <t>Toll Based Phone Audio</t>
  </si>
  <si>
    <t>VoIP Based Audio</t>
  </si>
  <si>
    <t>Self-Service Registration</t>
  </si>
  <si>
    <t>Reminder Emails</t>
  </si>
  <si>
    <t>Outlook Calendar Integration</t>
  </si>
  <si>
    <t>Desktop Sharing</t>
  </si>
  <si>
    <t>Change Presenters</t>
  </si>
  <si>
    <t>Drawing Tools</t>
  </si>
  <si>
    <t>Dashboard</t>
  </si>
  <si>
    <t>Audience View</t>
  </si>
  <si>
    <t>Q &amp; A</t>
  </si>
  <si>
    <t>Polls</t>
  </si>
  <si>
    <t>Raise Hands</t>
  </si>
  <si>
    <t>Survey</t>
  </si>
  <si>
    <t>Reports</t>
  </si>
  <si>
    <t>Follow Up Emails</t>
  </si>
  <si>
    <t>Admin Center</t>
  </si>
  <si>
    <t>Compatible with PC</t>
  </si>
  <si>
    <t>Features</t>
  </si>
  <si>
    <t>Video Conferencing</t>
  </si>
  <si>
    <t>Mobile</t>
  </si>
  <si>
    <t>The vendor can provide a clear breakdown of deliverables &amp; pricing</t>
  </si>
  <si>
    <t>The estimated cost falls within our budget</t>
  </si>
  <si>
    <t>Training costs are clearly outlined and are covered in the proposal</t>
  </si>
  <si>
    <t>Additional expenses &amp; costs are clearly outlined in the proposal</t>
  </si>
  <si>
    <t>The user interface has a nice look &amp; feel</t>
  </si>
  <si>
    <t>The user interface is easy to use &amp; intuitive</t>
  </si>
  <si>
    <t>The vendor is used by others in our industry</t>
  </si>
  <si>
    <t>The vendor is responsive to our requests</t>
  </si>
  <si>
    <t>A free trial is available to test-drive the system</t>
  </si>
  <si>
    <t>Webinar Recording</t>
  </si>
  <si>
    <t>Invitations can be sent from the meeting</t>
  </si>
  <si>
    <t>Meets/exceeds our needs for the required number of attendees (250-1000)</t>
  </si>
  <si>
    <t>File Sharing</t>
  </si>
  <si>
    <t>Transfer Controls</t>
  </si>
  <si>
    <t>Chat with Attendees</t>
  </si>
  <si>
    <t>Chat with Presenters</t>
  </si>
  <si>
    <t>Private Chat</t>
  </si>
  <si>
    <t xml:space="preserve">Web Conferencing Vendor Evaluation </t>
  </si>
  <si>
    <t xml:space="preserve">Use this web conferencing vendor evaluation tool to compare potential solutions.  For each parameter, rank vendors based on their ability to deliver on your requirements.  As every company has different requirements, feel free to change the decision making criterion to address your needs.  </t>
  </si>
  <si>
    <t>1. In the "Vendor Evaluation" tab, rate each vendor based on your requirements (1-Does Not Support, 2-Meets Requirement, 3-Ideal Solution).</t>
  </si>
  <si>
    <t>Web Conferencing Vendor Evaluation</t>
  </si>
  <si>
    <t>The service agreement includes post implementation support</t>
  </si>
  <si>
    <t>Minimal support is required from I/T staff for set-up or maintenance</t>
  </si>
  <si>
    <t>General Requirements Total (36)</t>
  </si>
  <si>
    <t>Online Forms</t>
  </si>
  <si>
    <t>Email</t>
  </si>
  <si>
    <t>Tutorials</t>
  </si>
  <si>
    <t>Demo</t>
  </si>
  <si>
    <t>Resources</t>
  </si>
  <si>
    <t>Articles</t>
  </si>
  <si>
    <t>Toolkit</t>
  </si>
  <si>
    <t>Compatible with MAC</t>
  </si>
  <si>
    <t>Compatibile with Existing Infrastructure (ex. Marketing Automation)</t>
  </si>
  <si>
    <t>Features Total (93)</t>
  </si>
  <si>
    <t>Total for All Requirements (165)</t>
  </si>
  <si>
    <t>Support Total (36)</t>
  </si>
  <si>
    <t>Web Conferencing Vendor Fit Diagram</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</si>
</sst>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73">
    <font>
      <sz val="10"/>
      <name val="Arial"/>
      <family val="0"/>
    </font>
    <font>
      <sz val="10"/>
      <color indexed="63"/>
      <name val="Verdana"/>
      <family val="2"/>
    </font>
    <font>
      <sz val="8"/>
      <name val="Arial"/>
      <family val="2"/>
    </font>
    <font>
      <u val="single"/>
      <sz val="10"/>
      <color indexed="12"/>
      <name val="Arial"/>
      <family val="0"/>
    </font>
    <font>
      <u val="single"/>
      <sz val="10"/>
      <color indexed="36"/>
      <name val="Arial"/>
      <family val="2"/>
    </font>
    <font>
      <sz val="10"/>
      <color indexed="23"/>
      <name val="Verdana"/>
      <family val="2"/>
    </font>
    <font>
      <b/>
      <sz val="12"/>
      <color indexed="62"/>
      <name val="Verdana"/>
      <family val="2"/>
    </font>
    <font>
      <sz val="8"/>
      <color indexed="63"/>
      <name val="Verdana"/>
      <family val="2"/>
    </font>
    <font>
      <sz val="11"/>
      <color indexed="8"/>
      <name val="Calibri"/>
      <family val="2"/>
    </font>
    <font>
      <sz val="16"/>
      <color indexed="63"/>
      <name val="Helvetica Light"/>
      <family val="0"/>
    </font>
    <font>
      <sz val="18"/>
      <color indexed="9"/>
      <name val="Candara"/>
      <family val="0"/>
    </font>
    <font>
      <sz val="12"/>
      <color indexed="59"/>
      <name val="Helvetica Light"/>
      <family val="0"/>
    </font>
    <font>
      <sz val="10"/>
      <name val="Verdana"/>
      <family val="2"/>
    </font>
    <font>
      <sz val="8"/>
      <color indexed="23"/>
      <name val="Verdana"/>
      <family val="2"/>
    </font>
    <font>
      <b/>
      <sz val="8"/>
      <color indexed="63"/>
      <name val="Verdana"/>
      <family val="2"/>
    </font>
    <font>
      <sz val="11"/>
      <color indexed="59"/>
      <name val="Helvetica Light"/>
      <family val="0"/>
    </font>
    <font>
      <sz val="10"/>
      <color indexed="8"/>
      <name val="Calibri"/>
      <family val="0"/>
    </font>
    <font>
      <sz val="9"/>
      <color indexed="19"/>
      <name val="Verdan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0"/>
    </font>
    <font>
      <sz val="14"/>
      <color indexed="60"/>
      <name val="Helvetica Light"/>
      <family val="0"/>
    </font>
    <font>
      <sz val="16"/>
      <color indexed="60"/>
      <name val="Helvetica Light"/>
      <family val="0"/>
    </font>
    <font>
      <sz val="18"/>
      <color indexed="19"/>
      <name val="Candara"/>
      <family val="0"/>
    </font>
    <font>
      <sz val="12"/>
      <color indexed="19"/>
      <name val="Helvetica Light"/>
      <family val="0"/>
    </font>
    <font>
      <sz val="16"/>
      <color indexed="9"/>
      <name val="Helvetica Light"/>
      <family val="0"/>
    </font>
    <font>
      <sz val="16"/>
      <color indexed="9"/>
      <name val="Candara"/>
      <family val="0"/>
    </font>
    <font>
      <sz val="18"/>
      <color indexed="60"/>
      <name val="Helvetica Light"/>
      <family val="0"/>
    </font>
    <font>
      <sz val="24"/>
      <color indexed="19"/>
      <name val="Calibri"/>
      <family val="0"/>
    </font>
    <font>
      <b/>
      <sz val="14"/>
      <color indexed="19"/>
      <name val="Helvetica"/>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2" tint="-0.4999699890613556"/>
      <name val="Arial"/>
      <family val="0"/>
    </font>
    <font>
      <sz val="14"/>
      <color theme="9" tint="-0.4999699890613556"/>
      <name val="Helvetica Light"/>
      <family val="0"/>
    </font>
    <font>
      <sz val="16"/>
      <color theme="9" tint="-0.4999699890613556"/>
      <name val="Helvetica Light"/>
      <family val="0"/>
    </font>
    <font>
      <sz val="18"/>
      <color theme="2" tint="-0.4999699890613556"/>
      <name val="Candara"/>
      <family val="0"/>
    </font>
    <font>
      <sz val="12"/>
      <color theme="2" tint="-0.7499799728393555"/>
      <name val="Helvetica Light"/>
      <family val="0"/>
    </font>
    <font>
      <sz val="18"/>
      <color theme="0"/>
      <name val="Candara"/>
      <family val="0"/>
    </font>
    <font>
      <sz val="16"/>
      <color theme="0"/>
      <name val="Helvetica Light"/>
      <family val="0"/>
    </font>
    <font>
      <sz val="16"/>
      <color theme="0"/>
      <name val="Candara"/>
      <family val="0"/>
    </font>
    <font>
      <sz val="18"/>
      <color theme="9" tint="-0.4999699890613556"/>
      <name val="Helvetica Light"/>
      <family val="0"/>
    </font>
    <font>
      <sz val="24"/>
      <color theme="2" tint="-0.7499799728393555"/>
      <name val="Calibri"/>
      <family val="0"/>
    </font>
    <font>
      <b/>
      <sz val="14"/>
      <color theme="2" tint="-0.7499799728393555"/>
      <name val="Helvetica"/>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66831F"/>
        <bgColor indexed="64"/>
      </patternFill>
    </fill>
    <fill>
      <patternFill patternType="solid">
        <fgColor theme="2"/>
        <bgColor indexed="64"/>
      </patternFill>
    </fill>
    <fill>
      <patternFill patternType="solid">
        <fgColor theme="3" tint="-0.4999699890613556"/>
        <bgColor indexed="64"/>
      </patternFill>
    </fill>
    <fill>
      <patternFill patternType="solid">
        <fgColor theme="2" tint="-0.4999699890613556"/>
        <bgColor indexed="64"/>
      </patternFill>
    </fill>
    <fill>
      <patternFill patternType="solid">
        <fgColor theme="9" tint="-0.4999699890613556"/>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2"/>
      </left>
      <right style="thin">
        <color theme="2"/>
      </right>
      <top style="thin">
        <color theme="2"/>
      </top>
      <bottom style="thin">
        <color theme="2"/>
      </bottom>
    </border>
    <border>
      <left style="thin">
        <color theme="2"/>
      </left>
      <right>
        <color indexed="63"/>
      </right>
      <top style="thin">
        <color theme="2"/>
      </top>
      <bottom style="thin">
        <color theme="2"/>
      </bottom>
    </border>
    <border>
      <left>
        <color indexed="63"/>
      </left>
      <right style="thin">
        <color theme="2"/>
      </right>
      <top style="thin">
        <color theme="2"/>
      </top>
      <bottom style="thin">
        <color theme="2"/>
      </bottom>
    </border>
    <border>
      <left style="thin">
        <color theme="2"/>
      </left>
      <right style="thin">
        <color theme="2"/>
      </right>
      <top>
        <color indexed="63"/>
      </top>
      <bottom style="thin">
        <color theme="2"/>
      </bottom>
    </border>
    <border>
      <left style="thin">
        <color theme="2" tint="-0.09996999800205231"/>
      </left>
      <right style="thin">
        <color theme="2" tint="-0.09996999800205231"/>
      </right>
      <top style="thin">
        <color theme="2" tint="-0.09996999800205231"/>
      </top>
      <bottom style="thin">
        <color theme="2" tint="-0.09996999800205231"/>
      </bottom>
    </border>
    <border>
      <left style="thin">
        <color theme="2"/>
      </left>
      <right>
        <color indexed="63"/>
      </right>
      <top>
        <color indexed="63"/>
      </top>
      <bottom style="thin">
        <color theme="2"/>
      </bottom>
    </border>
    <border>
      <left style="thin">
        <color theme="2"/>
      </left>
      <right>
        <color indexed="63"/>
      </right>
      <top style="thin">
        <color theme="2"/>
      </top>
      <bottom>
        <color indexed="63"/>
      </bottom>
    </border>
    <border>
      <left style="thin">
        <color theme="2"/>
      </left>
      <right>
        <color indexed="63"/>
      </right>
      <top>
        <color indexed="63"/>
      </top>
      <bottom>
        <color indexed="63"/>
      </bottom>
    </border>
    <border>
      <left>
        <color indexed="63"/>
      </left>
      <right>
        <color indexed="63"/>
      </right>
      <top>
        <color indexed="63"/>
      </top>
      <bottom style="thin">
        <color theme="2"/>
      </bottom>
    </border>
    <border>
      <left>
        <color indexed="63"/>
      </left>
      <right>
        <color indexed="63"/>
      </right>
      <top style="thin">
        <color theme="2"/>
      </top>
      <bottom>
        <color indexed="63"/>
      </bottom>
    </border>
    <border>
      <left>
        <color indexed="63"/>
      </left>
      <right style="thin">
        <color theme="2"/>
      </right>
      <top style="thin">
        <color theme="2"/>
      </top>
      <bottom>
        <color indexed="63"/>
      </bottom>
    </border>
    <border>
      <left style="thin">
        <color theme="2"/>
      </left>
      <right style="thin">
        <color theme="2"/>
      </right>
      <top style="thin">
        <color theme="2"/>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8"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0">
    <xf numFmtId="0" fontId="0" fillId="0" borderId="0" xfId="0" applyAlignment="1">
      <alignment/>
    </xf>
    <xf numFmtId="0" fontId="5" fillId="33" borderId="0" xfId="0" applyFont="1" applyFill="1" applyBorder="1" applyAlignment="1" applyProtection="1">
      <alignment/>
      <protection locked="0"/>
    </xf>
    <xf numFmtId="0" fontId="6" fillId="0" borderId="0" xfId="0" applyFont="1" applyFill="1" applyBorder="1" applyAlignment="1" applyProtection="1">
      <alignment horizontal="left" vertical="center" indent="1"/>
      <protection locked="0"/>
    </xf>
    <xf numFmtId="0" fontId="6" fillId="0"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left" indent="10"/>
      <protection locked="0"/>
    </xf>
    <xf numFmtId="0" fontId="5" fillId="33" borderId="0" xfId="0" applyFont="1" applyFill="1" applyBorder="1" applyAlignment="1" applyProtection="1">
      <alignment horizontal="left" indent="1"/>
      <protection locked="0"/>
    </xf>
    <xf numFmtId="0" fontId="0" fillId="0" borderId="0" xfId="0" applyAlignment="1">
      <alignment horizontal="left" indent="1"/>
    </xf>
    <xf numFmtId="0" fontId="0" fillId="0" borderId="0" xfId="0" applyAlignment="1">
      <alignment vertical="center"/>
    </xf>
    <xf numFmtId="0" fontId="9" fillId="0" borderId="10" xfId="0" applyFont="1" applyBorder="1" applyAlignment="1">
      <alignment horizontal="center" vertical="center" wrapText="1"/>
    </xf>
    <xf numFmtId="0" fontId="62" fillId="0" borderId="0" xfId="0" applyFont="1" applyAlignment="1">
      <alignment/>
    </xf>
    <xf numFmtId="0" fontId="63" fillId="0" borderId="10" xfId="0" applyFont="1" applyBorder="1" applyAlignment="1">
      <alignment horizontal="left" vertical="center" wrapText="1" indent="1"/>
    </xf>
    <xf numFmtId="0" fontId="63" fillId="0" borderId="10" xfId="0" applyFont="1" applyBorder="1" applyAlignment="1">
      <alignment horizontal="center" vertical="center" wrapText="1"/>
    </xf>
    <xf numFmtId="0" fontId="64" fillId="0" borderId="10" xfId="0" applyFont="1" applyBorder="1" applyAlignment="1">
      <alignment horizontal="left" vertical="center" wrapText="1" indent="1"/>
    </xf>
    <xf numFmtId="0" fontId="64" fillId="0" borderId="10" xfId="0" applyFont="1" applyBorder="1" applyAlignment="1">
      <alignment horizontal="center" vertical="center" wrapText="1"/>
    </xf>
    <xf numFmtId="0" fontId="65" fillId="34" borderId="10"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66" fillId="0" borderId="11" xfId="0" applyFont="1" applyBorder="1" applyAlignment="1">
      <alignment horizontal="left" vertical="center" wrapText="1" indent="1"/>
    </xf>
    <xf numFmtId="0" fontId="9"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6" fillId="35" borderId="14" xfId="0" applyFont="1" applyFill="1" applyBorder="1" applyAlignment="1">
      <alignment horizontal="center" vertical="center" wrapText="1"/>
    </xf>
    <xf numFmtId="0" fontId="67" fillId="34" borderId="10" xfId="0" applyFont="1" applyFill="1" applyBorder="1" applyAlignment="1" applyProtection="1">
      <alignment horizontal="left" vertical="center" indent="1"/>
      <protection locked="0"/>
    </xf>
    <xf numFmtId="0" fontId="68" fillId="36" borderId="10" xfId="0" applyFont="1" applyFill="1" applyBorder="1" applyAlignment="1">
      <alignment horizontal="center" vertical="center" wrapText="1"/>
    </xf>
    <xf numFmtId="0" fontId="68" fillId="37" borderId="10" xfId="0" applyFont="1" applyFill="1" applyBorder="1" applyAlignment="1">
      <alignment horizontal="center" vertical="center" wrapText="1"/>
    </xf>
    <xf numFmtId="0" fontId="68" fillId="38" borderId="10" xfId="0" applyFont="1" applyFill="1" applyBorder="1" applyAlignment="1">
      <alignment horizontal="center" vertical="center" wrapText="1"/>
    </xf>
    <xf numFmtId="0" fontId="69" fillId="38" borderId="10" xfId="0" applyFont="1" applyFill="1" applyBorder="1" applyAlignment="1">
      <alignment horizontal="center" vertical="center" wrapText="1"/>
    </xf>
    <xf numFmtId="0" fontId="69" fillId="37" borderId="10" xfId="0" applyFont="1" applyFill="1" applyBorder="1" applyAlignment="1">
      <alignment horizontal="center" vertical="center" wrapText="1"/>
    </xf>
    <xf numFmtId="0" fontId="69" fillId="36" borderId="10" xfId="0" applyFont="1" applyFill="1" applyBorder="1" applyAlignment="1">
      <alignment horizontal="center" vertical="center" wrapText="1"/>
    </xf>
    <xf numFmtId="0" fontId="67" fillId="34" borderId="10" xfId="0" applyFont="1" applyFill="1" applyBorder="1" applyAlignment="1" applyProtection="1">
      <alignment horizontal="center" vertical="center"/>
      <protection locked="0"/>
    </xf>
    <xf numFmtId="9" fontId="70" fillId="39" borderId="10" xfId="62" applyFont="1" applyFill="1" applyBorder="1" applyAlignment="1" applyProtection="1">
      <alignment horizontal="center" vertical="center"/>
      <protection/>
    </xf>
    <xf numFmtId="0" fontId="70" fillId="39" borderId="10" xfId="0" applyFont="1" applyFill="1" applyBorder="1" applyAlignment="1" applyProtection="1">
      <alignment horizontal="left" vertical="center" indent="1"/>
      <protection locked="0"/>
    </xf>
    <xf numFmtId="0" fontId="0" fillId="0" borderId="0" xfId="58">
      <alignment/>
      <protection/>
    </xf>
    <xf numFmtId="0" fontId="71" fillId="0" borderId="0" xfId="58" applyFont="1" applyAlignment="1">
      <alignment vertical="center"/>
      <protection/>
    </xf>
    <xf numFmtId="0" fontId="0" fillId="0" borderId="0" xfId="58" applyAlignment="1">
      <alignment/>
      <protection/>
    </xf>
    <xf numFmtId="0" fontId="7" fillId="0" borderId="0" xfId="59" applyFont="1" applyBorder="1" applyAlignment="1">
      <alignment horizontal="left" vertical="top"/>
      <protection/>
    </xf>
    <xf numFmtId="0" fontId="13" fillId="0" borderId="0" xfId="59" applyFont="1">
      <alignment/>
      <protection/>
    </xf>
    <xf numFmtId="0" fontId="1" fillId="0" borderId="0" xfId="59" applyFont="1" applyBorder="1" applyAlignment="1">
      <alignment/>
      <protection/>
    </xf>
    <xf numFmtId="0" fontId="5" fillId="0" borderId="0" xfId="59" applyFont="1">
      <alignment/>
      <protection/>
    </xf>
    <xf numFmtId="0" fontId="1" fillId="0" borderId="0" xfId="59" applyFont="1" applyBorder="1" applyAlignment="1">
      <alignment horizontal="left"/>
      <protection/>
    </xf>
    <xf numFmtId="0" fontId="14" fillId="0" borderId="0" xfId="59" applyFont="1" applyFill="1" applyAlignment="1">
      <alignment vertical="center"/>
      <protection/>
    </xf>
    <xf numFmtId="0" fontId="5" fillId="0" borderId="0" xfId="59" applyFont="1" applyAlignment="1">
      <alignment vertical="center"/>
      <protection/>
    </xf>
    <xf numFmtId="0" fontId="7" fillId="0" borderId="0" xfId="59" applyFont="1" applyFill="1">
      <alignment/>
      <protection/>
    </xf>
    <xf numFmtId="0" fontId="5" fillId="0" borderId="0" xfId="59" applyFont="1" applyFill="1">
      <alignment/>
      <protection/>
    </xf>
    <xf numFmtId="0" fontId="66" fillId="0" borderId="15" xfId="59" applyFont="1" applyBorder="1" applyAlignment="1">
      <alignment horizontal="left" vertical="center" wrapText="1" indent="1"/>
      <protection/>
    </xf>
    <xf numFmtId="0" fontId="7" fillId="0" borderId="0" xfId="59" applyFont="1" applyFill="1" applyAlignment="1">
      <alignment horizontal="left" vertical="center"/>
      <protection/>
    </xf>
    <xf numFmtId="0" fontId="71" fillId="0" borderId="0" xfId="58" applyFont="1" applyAlignment="1">
      <alignment horizontal="right" vertical="center"/>
      <protection/>
    </xf>
    <xf numFmtId="0" fontId="67" fillId="34" borderId="16" xfId="59" applyFont="1" applyFill="1" applyBorder="1" applyAlignment="1">
      <alignment horizontal="left" vertical="center" indent="1"/>
      <protection/>
    </xf>
    <xf numFmtId="0" fontId="66" fillId="0" borderId="17" xfId="59" applyFont="1" applyBorder="1" applyAlignment="1">
      <alignment horizontal="left" vertical="center" wrapText="1" indent="1"/>
      <protection/>
    </xf>
    <xf numFmtId="0" fontId="72" fillId="39" borderId="10" xfId="0" applyFont="1" applyFill="1" applyBorder="1" applyAlignment="1" applyProtection="1">
      <alignment horizontal="left" vertical="center" indent="1"/>
      <protection locked="0"/>
    </xf>
    <xf numFmtId="9" fontId="9" fillId="0" borderId="10" xfId="62" applyFont="1" applyFill="1" applyBorder="1" applyAlignment="1" applyProtection="1">
      <alignment horizontal="center" vertical="center"/>
      <protection/>
    </xf>
    <xf numFmtId="0" fontId="10" fillId="34" borderId="10" xfId="0" applyFont="1" applyFill="1" applyBorder="1" applyAlignment="1">
      <alignment horizontal="left" vertical="center" wrapText="1" indent="1"/>
    </xf>
    <xf numFmtId="0" fontId="71" fillId="33" borderId="18" xfId="0" applyFont="1" applyFill="1" applyBorder="1" applyAlignment="1" applyProtection="1">
      <alignment horizontal="right" vertical="center"/>
      <protection locked="0"/>
    </xf>
    <xf numFmtId="0" fontId="10" fillId="34" borderId="16" xfId="0" applyFont="1" applyFill="1" applyBorder="1" applyAlignment="1">
      <alignment horizontal="left" vertical="center" wrapText="1" indent="1"/>
    </xf>
    <xf numFmtId="0" fontId="10" fillId="34" borderId="19" xfId="0" applyFont="1" applyFill="1" applyBorder="1" applyAlignment="1">
      <alignment horizontal="left" vertical="center" wrapText="1" indent="1"/>
    </xf>
    <xf numFmtId="0" fontId="10" fillId="34" borderId="20" xfId="0" applyFont="1" applyFill="1" applyBorder="1" applyAlignment="1">
      <alignment horizontal="left" vertical="center" wrapText="1" indent="1"/>
    </xf>
    <xf numFmtId="0" fontId="10" fillId="34" borderId="10" xfId="0" applyFont="1" applyFill="1" applyBorder="1" applyAlignment="1">
      <alignment horizontal="left" vertical="center" wrapText="1" indent="1"/>
    </xf>
    <xf numFmtId="0" fontId="10" fillId="34" borderId="21" xfId="0" applyFont="1" applyFill="1" applyBorder="1" applyAlignment="1">
      <alignment horizontal="left" vertical="center" wrapText="1" indent="1"/>
    </xf>
    <xf numFmtId="0" fontId="10" fillId="34" borderId="10" xfId="0" applyFont="1" applyFill="1" applyBorder="1" applyAlignment="1">
      <alignment horizontal="left" vertical="center" wrapText="1" indent="1"/>
    </xf>
    <xf numFmtId="0" fontId="71" fillId="33" borderId="0" xfId="0" applyFont="1" applyFill="1" applyBorder="1" applyAlignment="1" applyProtection="1">
      <alignment horizontal="right" vertical="center"/>
      <protection locked="0"/>
    </xf>
    <xf numFmtId="0" fontId="71" fillId="33" borderId="0" xfId="0" applyFont="1" applyFill="1" applyBorder="1" applyAlignment="1" applyProtection="1">
      <alignment horizontal="right" vertical="center"/>
      <protection locked="0"/>
    </xf>
    <xf numFmtId="0" fontId="5" fillId="33" borderId="10" xfId="0" applyFont="1" applyFill="1" applyBorder="1" applyAlignment="1" applyProtection="1">
      <alignment horizont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dxfs count="33">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25"/>
          <c:y val="0.213"/>
          <c:w val="0.51775"/>
          <c:h val="0.65125"/>
        </c:manualLayout>
      </c:layout>
      <c:radarChart>
        <c:radarStyle val="marker"/>
        <c:varyColors val="0"/>
        <c:ser>
          <c:idx val="0"/>
          <c:order val="0"/>
          <c:tx>
            <c:strRef>
              <c:f>Scorecard!$C$2</c:f>
              <c:strCache>
                <c:ptCount val="1"/>
                <c:pt idx="0">
                  <c:v>Vendor 1</c:v>
                </c:pt>
              </c:strCache>
            </c:strRef>
          </c:tx>
          <c:spPr>
            <a:ln w="254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333333"/>
              </a:solidFill>
              <a:ln>
                <a:solidFill>
                  <a:srgbClr val="003366"/>
                </a:solidFill>
              </a:ln>
            </c:spPr>
          </c:marker>
          <c:cat>
            <c:strRef>
              <c:f>Scorecard!$B$3:$B$5</c:f>
              <c:strCache/>
            </c:strRef>
          </c:cat>
          <c:val>
            <c:numRef>
              <c:f>Scorecard!$C$3:$C$5</c:f>
              <c:numCache/>
            </c:numRef>
          </c:val>
        </c:ser>
        <c:ser>
          <c:idx val="1"/>
          <c:order val="1"/>
          <c:tx>
            <c:strRef>
              <c:f>Scorecard!$D$2</c:f>
              <c:strCache>
                <c:ptCount val="1"/>
                <c:pt idx="0">
                  <c:v>Vendor 2</c:v>
                </c:pt>
              </c:strCache>
            </c:strRef>
          </c:tx>
          <c:spPr>
            <a:ln w="38100">
              <a:solidFill>
                <a:srgbClr val="90713A"/>
              </a:solidFill>
            </a:ln>
          </c:spPr>
          <c:extLst>
            <c:ext xmlns:c14="http://schemas.microsoft.com/office/drawing/2007/8/2/chart" uri="{6F2FDCE9-48DA-4B69-8628-5D25D57E5C99}">
              <c14:invertSolidFillFmt>
                <c14:spPr>
                  <a:solidFill>
                    <a:srgbClr val="FFFFFF"/>
                  </a:solidFill>
                </c14:spPr>
              </c14:invertSolidFillFmt>
            </c:ext>
          </c:extLst>
          <c:marker>
            <c:symbol val="square"/>
            <c:size val="8"/>
            <c:spPr>
              <a:solidFill>
                <a:srgbClr val="808080"/>
              </a:solidFill>
              <a:ln>
                <a:solidFill>
                  <a:srgbClr val="90713A"/>
                </a:solidFill>
              </a:ln>
            </c:spPr>
          </c:marker>
          <c:cat>
            <c:strRef>
              <c:f>Scorecard!$B$3:$B$5</c:f>
              <c:strCache/>
            </c:strRef>
          </c:cat>
          <c:val>
            <c:numRef>
              <c:f>Scorecard!$D$3:$D$5</c:f>
              <c:numCache/>
            </c:numRef>
          </c:val>
        </c:ser>
        <c:ser>
          <c:idx val="2"/>
          <c:order val="2"/>
          <c:tx>
            <c:strRef>
              <c:f>Scorecard!$E$2</c:f>
              <c:strCache>
                <c:ptCount val="1"/>
                <c:pt idx="0">
                  <c:v>Vendor 3</c:v>
                </c:pt>
              </c:strCache>
            </c:strRef>
          </c:tx>
          <c:spPr>
            <a:ln w="38100">
              <a:solidFill>
                <a:srgbClr val="9933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993300"/>
              </a:solidFill>
              <a:ln>
                <a:solidFill>
                  <a:srgbClr val="993300"/>
                </a:solidFill>
              </a:ln>
            </c:spPr>
          </c:marker>
          <c:cat>
            <c:strRef>
              <c:f>Scorecard!$B$3:$B$5</c:f>
              <c:strCache/>
            </c:strRef>
          </c:cat>
          <c:val>
            <c:numRef>
              <c:f>Scorecard!$E$3:$E$5</c:f>
              <c:numCache/>
            </c:numRef>
          </c:val>
        </c:ser>
        <c:axId val="59821288"/>
        <c:axId val="4877865"/>
      </c:radarChart>
      <c:catAx>
        <c:axId val="59821288"/>
        <c:scaling>
          <c:orientation val="minMax"/>
        </c:scaling>
        <c:axPos val="b"/>
        <c:majorGridlines>
          <c:spPr>
            <a:ln w="3175">
              <a:solidFill>
                <a:srgbClr val="FFFFCC"/>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333300"/>
                </a:solidFill>
              </a:defRPr>
            </a:pPr>
          </a:p>
        </c:txPr>
        <c:crossAx val="4877865"/>
        <c:crosses val="autoZero"/>
        <c:auto val="0"/>
        <c:lblOffset val="100"/>
        <c:tickLblSkip val="1"/>
        <c:noMultiLvlLbl val="0"/>
      </c:catAx>
      <c:valAx>
        <c:axId val="4877865"/>
        <c:scaling>
          <c:orientation val="minMax"/>
        </c:scaling>
        <c:axPos val="l"/>
        <c:majorGridlines>
          <c:spPr>
            <a:ln w="3175">
              <a:solidFill>
                <a:srgbClr val="FFFFCC"/>
              </a:solidFill>
            </a:ln>
          </c:spPr>
        </c:majorGridlines>
        <c:delete val="0"/>
        <c:numFmt formatCode="General" sourceLinked="1"/>
        <c:majorTickMark val="cross"/>
        <c:minorTickMark val="none"/>
        <c:tickLblPos val="nextTo"/>
        <c:spPr>
          <a:ln w="3175">
            <a:solidFill>
              <a:srgbClr val="FFFFCC"/>
            </a:solidFill>
          </a:ln>
        </c:spPr>
        <c:txPr>
          <a:bodyPr/>
          <a:lstStyle/>
          <a:p>
            <a:pPr>
              <a:defRPr lang="en-US" cap="none" sz="900" b="0" i="0" u="none" baseline="0">
                <a:solidFill>
                  <a:srgbClr val="90713A"/>
                </a:solidFill>
              </a:defRPr>
            </a:pPr>
          </a:p>
        </c:txPr>
        <c:crossAx val="59821288"/>
        <c:crossesAt val="1"/>
        <c:crossBetween val="between"/>
        <c:dispUnits/>
      </c:valAx>
      <c:spPr>
        <a:noFill/>
        <a:ln>
          <a:noFill/>
        </a:ln>
      </c:spPr>
    </c:plotArea>
    <c:legend>
      <c:legendPos val="r"/>
      <c:layout>
        <c:manualLayout>
          <c:xMode val="edge"/>
          <c:yMode val="edge"/>
          <c:x val="0.666"/>
          <c:y val="0.1415"/>
          <c:w val="0.234"/>
          <c:h val="0.1235"/>
        </c:manualLayout>
      </c:layout>
      <c:overlay val="0"/>
      <c:spPr>
        <a:noFill/>
        <a:ln w="3175">
          <a:noFill/>
        </a:ln>
      </c:spPr>
      <c:txPr>
        <a:bodyPr vert="horz" rot="0"/>
        <a:lstStyle/>
        <a:p>
          <a:pPr>
            <a:defRPr lang="en-US" cap="none" sz="1200" b="0" i="0" u="none" baseline="0">
              <a:solidFill>
                <a:srgbClr val="3333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66675</xdr:rowOff>
    </xdr:from>
    <xdr:to>
      <xdr:col>1</xdr:col>
      <xdr:colOff>2933700</xdr:colOff>
      <xdr:row>0</xdr:row>
      <xdr:rowOff>828675</xdr:rowOff>
    </xdr:to>
    <xdr:pic>
      <xdr:nvPicPr>
        <xdr:cNvPr id="1" name="Picture 3"/>
        <xdr:cNvPicPr preferRelativeResize="1">
          <a:picLocks noChangeAspect="1"/>
        </xdr:cNvPicPr>
      </xdr:nvPicPr>
      <xdr:blipFill>
        <a:blip r:embed="rId1"/>
        <a:stretch>
          <a:fillRect/>
        </a:stretch>
      </xdr:blipFill>
      <xdr:spPr>
        <a:xfrm>
          <a:off x="190500" y="66675"/>
          <a:ext cx="29337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66675</xdr:rowOff>
    </xdr:from>
    <xdr:to>
      <xdr:col>1</xdr:col>
      <xdr:colOff>2943225</xdr:colOff>
      <xdr:row>0</xdr:row>
      <xdr:rowOff>828675</xdr:rowOff>
    </xdr:to>
    <xdr:pic>
      <xdr:nvPicPr>
        <xdr:cNvPr id="1" name="Picture 3"/>
        <xdr:cNvPicPr preferRelativeResize="1">
          <a:picLocks noChangeAspect="1"/>
        </xdr:cNvPicPr>
      </xdr:nvPicPr>
      <xdr:blipFill>
        <a:blip r:embed="rId1"/>
        <a:stretch>
          <a:fillRect/>
        </a:stretch>
      </xdr:blipFill>
      <xdr:spPr>
        <a:xfrm>
          <a:off x="190500" y="66675"/>
          <a:ext cx="294322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1</xdr:row>
      <xdr:rowOff>352425</xdr:rowOff>
    </xdr:from>
    <xdr:to>
      <xdr:col>6</xdr:col>
      <xdr:colOff>476250</xdr:colOff>
      <xdr:row>11</xdr:row>
      <xdr:rowOff>0</xdr:rowOff>
    </xdr:to>
    <xdr:graphicFrame>
      <xdr:nvGraphicFramePr>
        <xdr:cNvPr id="1" name="Chart 1"/>
        <xdr:cNvGraphicFramePr/>
      </xdr:nvGraphicFramePr>
      <xdr:xfrm>
        <a:off x="6943725" y="1238250"/>
        <a:ext cx="5419725" cy="432435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66675</xdr:rowOff>
    </xdr:from>
    <xdr:to>
      <xdr:col>1</xdr:col>
      <xdr:colOff>2943225</xdr:colOff>
      <xdr:row>0</xdr:row>
      <xdr:rowOff>828675</xdr:rowOff>
    </xdr:to>
    <xdr:pic>
      <xdr:nvPicPr>
        <xdr:cNvPr id="2" name="Picture 3"/>
        <xdr:cNvPicPr preferRelativeResize="1">
          <a:picLocks noChangeAspect="1"/>
        </xdr:cNvPicPr>
      </xdr:nvPicPr>
      <xdr:blipFill>
        <a:blip r:embed="rId2"/>
        <a:stretch>
          <a:fillRect/>
        </a:stretch>
      </xdr:blipFill>
      <xdr:spPr>
        <a:xfrm>
          <a:off x="190500" y="66675"/>
          <a:ext cx="294322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essehopps\Demand%20Metric%20-%20Current\Content\New%20Content\Content%20Final%20Versions\Marketing%20Branding%20&amp;%20Advertising\Marketing%20Communications%20Budge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Marketing Budget"/>
      <sheetName val="Actual vs Budget"/>
      <sheetName val="Spending Summary"/>
      <sheetName val="Budget Category Breakdow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B1:G14"/>
  <sheetViews>
    <sheetView showGridLines="0" showRowColHeaders="0" tabSelected="1" zoomScalePageLayoutView="0" workbookViewId="0" topLeftCell="A1">
      <selection activeCell="B1" sqref="B1"/>
    </sheetView>
  </sheetViews>
  <sheetFormatPr defaultColWidth="12.28125" defaultRowHeight="12.75"/>
  <cols>
    <col min="1" max="1" width="2.8515625" style="36" customWidth="1"/>
    <col min="2" max="2" width="171.57421875" style="36" customWidth="1"/>
    <col min="3" max="3" width="13.421875" style="36" customWidth="1"/>
    <col min="4" max="16384" width="12.28125" style="36" customWidth="1"/>
  </cols>
  <sheetData>
    <row r="1" spans="2:7" s="30" customFormat="1" ht="69.75" customHeight="1">
      <c r="B1" s="44" t="s">
        <v>58</v>
      </c>
      <c r="C1" s="31"/>
      <c r="D1" s="31"/>
      <c r="E1" s="31"/>
      <c r="F1" s="32"/>
      <c r="G1" s="32"/>
    </row>
    <row r="2" spans="2:3" s="34" customFormat="1" ht="39.75" customHeight="1">
      <c r="B2" s="45" t="s">
        <v>16</v>
      </c>
      <c r="C2" s="33"/>
    </row>
    <row r="3" spans="2:3" ht="39.75" customHeight="1">
      <c r="B3" s="46" t="s">
        <v>59</v>
      </c>
      <c r="C3" s="35"/>
    </row>
    <row r="4" spans="2:3" ht="39.75" customHeight="1">
      <c r="B4" s="46" t="s">
        <v>60</v>
      </c>
      <c r="C4" s="35"/>
    </row>
    <row r="5" spans="2:3" ht="39.75" customHeight="1">
      <c r="B5" s="46" t="s">
        <v>7</v>
      </c>
      <c r="C5" s="35"/>
    </row>
    <row r="6" spans="2:3" ht="39.75" customHeight="1">
      <c r="B6" s="46" t="s">
        <v>8</v>
      </c>
      <c r="C6" s="35"/>
    </row>
    <row r="7" spans="2:3" ht="39.75" customHeight="1">
      <c r="B7" s="42"/>
      <c r="C7" s="37"/>
    </row>
    <row r="8" spans="2:3" s="39" customFormat="1" ht="13.5" customHeight="1">
      <c r="B8" s="38"/>
      <c r="C8" s="43"/>
    </row>
    <row r="9" spans="2:3" s="39" customFormat="1" ht="13.5" customHeight="1">
      <c r="B9" s="38"/>
      <c r="C9" s="43"/>
    </row>
    <row r="10" spans="2:3" ht="12.75">
      <c r="B10" s="40"/>
      <c r="C10" s="40"/>
    </row>
    <row r="11" spans="2:3" ht="12.75">
      <c r="B11" s="40"/>
      <c r="C11" s="40"/>
    </row>
    <row r="12" spans="2:3" ht="12.75">
      <c r="B12" s="40"/>
      <c r="C12" s="40"/>
    </row>
    <row r="13" spans="2:3" ht="12.75">
      <c r="B13" s="41"/>
      <c r="C13" s="41"/>
    </row>
    <row r="14" spans="2:3" ht="12.75">
      <c r="B14" s="41"/>
      <c r="C14" s="41"/>
    </row>
  </sheetData>
  <sheetProtection/>
  <printOptions/>
  <pageMargins left="0.7500000000000001" right="0.7500000000000001" top="1" bottom="1" header="0.5" footer="0.5"/>
  <pageSetup fitToHeight="1" fitToWidth="1" orientation="landscape" scale="6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F64"/>
  <sheetViews>
    <sheetView showGridLines="0" showRowColHeaders="0" zoomScalePageLayoutView="0" workbookViewId="0" topLeftCell="A1">
      <selection activeCell="B1" sqref="B1"/>
    </sheetView>
  </sheetViews>
  <sheetFormatPr defaultColWidth="8.8515625" defaultRowHeight="12.75"/>
  <cols>
    <col min="1" max="1" width="2.8515625" style="0" customWidth="1"/>
    <col min="2" max="2" width="80.421875" style="6" customWidth="1"/>
    <col min="3" max="3" width="21.8515625" style="9" customWidth="1"/>
    <col min="4" max="6" width="24.7109375" style="0" customWidth="1"/>
  </cols>
  <sheetData>
    <row r="1" spans="3:6" ht="69.75" customHeight="1">
      <c r="C1" s="50" t="s">
        <v>61</v>
      </c>
      <c r="D1" s="50"/>
      <c r="E1" s="50"/>
      <c r="F1" s="50"/>
    </row>
    <row r="2" spans="2:6" ht="39.75" customHeight="1">
      <c r="B2" s="12" t="s">
        <v>0</v>
      </c>
      <c r="C2" s="13" t="s">
        <v>6</v>
      </c>
      <c r="D2" s="21" t="s">
        <v>1</v>
      </c>
      <c r="E2" s="22" t="s">
        <v>2</v>
      </c>
      <c r="F2" s="23" t="s">
        <v>3</v>
      </c>
    </row>
    <row r="3" spans="2:6" ht="39.75" customHeight="1">
      <c r="B3" s="54" t="s">
        <v>10</v>
      </c>
      <c r="C3" s="55"/>
      <c r="D3" s="56"/>
      <c r="E3" s="56"/>
      <c r="F3" s="56"/>
    </row>
    <row r="4" spans="2:6" s="7" customFormat="1" ht="30" customHeight="1">
      <c r="B4" s="16" t="s">
        <v>41</v>
      </c>
      <c r="C4" s="19" t="s">
        <v>5</v>
      </c>
      <c r="D4" s="17">
        <v>1</v>
      </c>
      <c r="E4" s="8">
        <v>1</v>
      </c>
      <c r="F4" s="8">
        <v>2</v>
      </c>
    </row>
    <row r="5" spans="2:6" s="7" customFormat="1" ht="30" customHeight="1">
      <c r="B5" s="16" t="s">
        <v>42</v>
      </c>
      <c r="C5" s="19" t="s">
        <v>5</v>
      </c>
      <c r="D5" s="17">
        <v>2</v>
      </c>
      <c r="E5" s="8">
        <v>1</v>
      </c>
      <c r="F5" s="8">
        <v>3</v>
      </c>
    </row>
    <row r="6" spans="2:6" s="7" customFormat="1" ht="30" customHeight="1">
      <c r="B6" s="16" t="s">
        <v>62</v>
      </c>
      <c r="C6" s="19" t="s">
        <v>5</v>
      </c>
      <c r="D6" s="17">
        <v>1</v>
      </c>
      <c r="E6" s="8">
        <v>1</v>
      </c>
      <c r="F6" s="8">
        <v>3</v>
      </c>
    </row>
    <row r="7" spans="2:6" s="7" customFormat="1" ht="30" customHeight="1">
      <c r="B7" s="16" t="s">
        <v>43</v>
      </c>
      <c r="C7" s="19" t="s">
        <v>5</v>
      </c>
      <c r="D7" s="17">
        <v>2</v>
      </c>
      <c r="E7" s="8">
        <v>1</v>
      </c>
      <c r="F7" s="8">
        <v>2</v>
      </c>
    </row>
    <row r="8" spans="2:6" s="7" customFormat="1" ht="30" customHeight="1">
      <c r="B8" s="16" t="s">
        <v>44</v>
      </c>
      <c r="C8" s="19" t="s">
        <v>5</v>
      </c>
      <c r="D8" s="17">
        <v>3</v>
      </c>
      <c r="E8" s="8">
        <v>2</v>
      </c>
      <c r="F8" s="8">
        <v>2</v>
      </c>
    </row>
    <row r="9" spans="2:6" s="7" customFormat="1" ht="30" customHeight="1">
      <c r="B9" s="16" t="s">
        <v>46</v>
      </c>
      <c r="C9" s="19" t="s">
        <v>5</v>
      </c>
      <c r="D9" s="17">
        <v>1</v>
      </c>
      <c r="E9" s="8">
        <v>3</v>
      </c>
      <c r="F9" s="8">
        <v>3</v>
      </c>
    </row>
    <row r="10" spans="2:6" s="7" customFormat="1" ht="30" customHeight="1">
      <c r="B10" s="16" t="s">
        <v>45</v>
      </c>
      <c r="C10" s="19" t="s">
        <v>5</v>
      </c>
      <c r="D10" s="17">
        <v>3</v>
      </c>
      <c r="E10" s="8">
        <v>1</v>
      </c>
      <c r="F10" s="8">
        <v>3</v>
      </c>
    </row>
    <row r="11" spans="2:6" s="7" customFormat="1" ht="30" customHeight="1">
      <c r="B11" s="16" t="s">
        <v>63</v>
      </c>
      <c r="C11" s="19" t="s">
        <v>5</v>
      </c>
      <c r="D11" s="17">
        <v>1</v>
      </c>
      <c r="E11" s="8">
        <v>2</v>
      </c>
      <c r="F11" s="8">
        <v>2</v>
      </c>
    </row>
    <row r="12" spans="2:6" s="7" customFormat="1" ht="30" customHeight="1">
      <c r="B12" s="16" t="s">
        <v>52</v>
      </c>
      <c r="C12" s="19" t="s">
        <v>5</v>
      </c>
      <c r="D12" s="17">
        <v>1</v>
      </c>
      <c r="E12" s="8">
        <v>1</v>
      </c>
      <c r="F12" s="8">
        <v>2</v>
      </c>
    </row>
    <row r="13" spans="2:6" s="7" customFormat="1" ht="30" customHeight="1">
      <c r="B13" s="16" t="s">
        <v>49</v>
      </c>
      <c r="C13" s="19" t="s">
        <v>5</v>
      </c>
      <c r="D13" s="17">
        <v>1</v>
      </c>
      <c r="E13" s="8">
        <v>3</v>
      </c>
      <c r="F13" s="8">
        <v>3</v>
      </c>
    </row>
    <row r="14" spans="2:6" s="7" customFormat="1" ht="30" customHeight="1">
      <c r="B14" s="16" t="s">
        <v>47</v>
      </c>
      <c r="C14" s="19" t="s">
        <v>5</v>
      </c>
      <c r="D14" s="17">
        <v>1</v>
      </c>
      <c r="E14" s="8">
        <v>1</v>
      </c>
      <c r="F14" s="8">
        <v>3</v>
      </c>
    </row>
    <row r="15" spans="2:6" s="7" customFormat="1" ht="30" customHeight="1">
      <c r="B15" s="16" t="s">
        <v>48</v>
      </c>
      <c r="C15" s="19" t="s">
        <v>4</v>
      </c>
      <c r="D15" s="17">
        <v>1</v>
      </c>
      <c r="E15" s="8">
        <v>2</v>
      </c>
      <c r="F15" s="8">
        <v>2</v>
      </c>
    </row>
    <row r="16" spans="2:6" s="7" customFormat="1" ht="30" customHeight="1">
      <c r="B16" s="10" t="s">
        <v>64</v>
      </c>
      <c r="C16" s="18"/>
      <c r="D16" s="11">
        <f>SUM(D4:D15)</f>
        <v>18</v>
      </c>
      <c r="E16" s="11">
        <f>SUM(E4:E15)</f>
        <v>19</v>
      </c>
      <c r="F16" s="11">
        <f>SUM(F4:F15)</f>
        <v>30</v>
      </c>
    </row>
    <row r="17" spans="2:6" ht="39.75" customHeight="1">
      <c r="B17" s="54" t="s">
        <v>38</v>
      </c>
      <c r="C17" s="55"/>
      <c r="D17" s="56"/>
      <c r="E17" s="56"/>
      <c r="F17" s="56"/>
    </row>
    <row r="18" spans="2:6" s="7" customFormat="1" ht="30" customHeight="1">
      <c r="B18" s="16" t="s">
        <v>18</v>
      </c>
      <c r="C18" s="19" t="s">
        <v>5</v>
      </c>
      <c r="D18" s="17">
        <v>1</v>
      </c>
      <c r="E18" s="8">
        <v>1</v>
      </c>
      <c r="F18" s="8">
        <v>2</v>
      </c>
    </row>
    <row r="19" spans="2:6" s="7" customFormat="1" ht="30" customHeight="1">
      <c r="B19" s="16" t="s">
        <v>19</v>
      </c>
      <c r="C19" s="19" t="s">
        <v>5</v>
      </c>
      <c r="D19" s="17">
        <v>2</v>
      </c>
      <c r="E19" s="8">
        <v>1</v>
      </c>
      <c r="F19" s="8">
        <v>3</v>
      </c>
    </row>
    <row r="20" spans="2:6" s="7" customFormat="1" ht="30" customHeight="1">
      <c r="B20" s="16" t="s">
        <v>20</v>
      </c>
      <c r="C20" s="19" t="s">
        <v>5</v>
      </c>
      <c r="D20" s="17">
        <v>1</v>
      </c>
      <c r="E20" s="8">
        <v>1</v>
      </c>
      <c r="F20" s="8">
        <v>3</v>
      </c>
    </row>
    <row r="21" spans="2:6" s="7" customFormat="1" ht="30" customHeight="1">
      <c r="B21" s="16" t="s">
        <v>24</v>
      </c>
      <c r="C21" s="19" t="s">
        <v>5</v>
      </c>
      <c r="D21" s="17">
        <v>2</v>
      </c>
      <c r="E21" s="8">
        <v>1</v>
      </c>
      <c r="F21" s="8">
        <v>2</v>
      </c>
    </row>
    <row r="22" spans="2:6" s="7" customFormat="1" ht="30" customHeight="1">
      <c r="B22" s="16" t="s">
        <v>25</v>
      </c>
      <c r="C22" s="19" t="s">
        <v>5</v>
      </c>
      <c r="D22" s="17">
        <v>3</v>
      </c>
      <c r="E22" s="8">
        <v>2</v>
      </c>
      <c r="F22" s="8">
        <v>3</v>
      </c>
    </row>
    <row r="23" spans="2:6" s="7" customFormat="1" ht="30" customHeight="1">
      <c r="B23" s="16" t="s">
        <v>53</v>
      </c>
      <c r="C23" s="19" t="s">
        <v>5</v>
      </c>
      <c r="D23" s="17">
        <v>1</v>
      </c>
      <c r="E23" s="8">
        <v>3</v>
      </c>
      <c r="F23" s="8">
        <v>2</v>
      </c>
    </row>
    <row r="24" spans="2:6" s="7" customFormat="1" ht="30" customHeight="1">
      <c r="B24" s="16" t="s">
        <v>50</v>
      </c>
      <c r="C24" s="19" t="s">
        <v>5</v>
      </c>
      <c r="D24" s="17">
        <v>3</v>
      </c>
      <c r="E24" s="8">
        <v>1</v>
      </c>
      <c r="F24" s="8">
        <v>3</v>
      </c>
    </row>
    <row r="25" spans="2:6" s="7" customFormat="1" ht="30" customHeight="1">
      <c r="B25" s="16" t="s">
        <v>23</v>
      </c>
      <c r="C25" s="19" t="s">
        <v>5</v>
      </c>
      <c r="D25" s="17">
        <v>1</v>
      </c>
      <c r="E25" s="8">
        <v>2</v>
      </c>
      <c r="F25" s="8">
        <v>3</v>
      </c>
    </row>
    <row r="26" spans="2:6" s="7" customFormat="1" ht="30" customHeight="1">
      <c r="B26" s="16" t="s">
        <v>26</v>
      </c>
      <c r="C26" s="19" t="s">
        <v>5</v>
      </c>
      <c r="D26" s="17">
        <v>1</v>
      </c>
      <c r="E26" s="8">
        <v>1</v>
      </c>
      <c r="F26" s="8">
        <v>2</v>
      </c>
    </row>
    <row r="27" spans="2:6" s="7" customFormat="1" ht="30" customHeight="1">
      <c r="B27" s="16" t="s">
        <v>54</v>
      </c>
      <c r="C27" s="19" t="s">
        <v>5</v>
      </c>
      <c r="D27" s="17">
        <v>1</v>
      </c>
      <c r="E27" s="8">
        <v>3</v>
      </c>
      <c r="F27" s="8">
        <v>3</v>
      </c>
    </row>
    <row r="28" spans="2:6" s="7" customFormat="1" ht="30" customHeight="1">
      <c r="B28" s="16" t="s">
        <v>56</v>
      </c>
      <c r="C28" s="19" t="s">
        <v>5</v>
      </c>
      <c r="D28" s="17">
        <v>1</v>
      </c>
      <c r="E28" s="8">
        <v>1</v>
      </c>
      <c r="F28" s="8">
        <v>2</v>
      </c>
    </row>
    <row r="29" spans="2:6" s="7" customFormat="1" ht="30" customHeight="1">
      <c r="B29" s="16" t="s">
        <v>55</v>
      </c>
      <c r="C29" s="19" t="s">
        <v>5</v>
      </c>
      <c r="D29" s="17">
        <v>1</v>
      </c>
      <c r="E29" s="8">
        <v>2</v>
      </c>
      <c r="F29" s="8">
        <v>3</v>
      </c>
    </row>
    <row r="30" spans="2:6" s="7" customFormat="1" ht="30" customHeight="1">
      <c r="B30" s="16" t="s">
        <v>57</v>
      </c>
      <c r="C30" s="19" t="s">
        <v>5</v>
      </c>
      <c r="D30" s="17">
        <v>1</v>
      </c>
      <c r="E30" s="8">
        <v>1</v>
      </c>
      <c r="F30" s="8">
        <v>3</v>
      </c>
    </row>
    <row r="31" spans="2:6" s="7" customFormat="1" ht="30" customHeight="1">
      <c r="B31" s="16" t="s">
        <v>27</v>
      </c>
      <c r="C31" s="19" t="s">
        <v>5</v>
      </c>
      <c r="D31" s="17">
        <v>2</v>
      </c>
      <c r="E31" s="8">
        <v>1</v>
      </c>
      <c r="F31" s="8">
        <v>2</v>
      </c>
    </row>
    <row r="32" spans="2:6" s="7" customFormat="1" ht="30" customHeight="1">
      <c r="B32" s="16" t="s">
        <v>28</v>
      </c>
      <c r="C32" s="19" t="s">
        <v>5</v>
      </c>
      <c r="D32" s="17">
        <v>1</v>
      </c>
      <c r="E32" s="8">
        <v>1</v>
      </c>
      <c r="F32" s="8">
        <v>3</v>
      </c>
    </row>
    <row r="33" spans="2:6" s="7" customFormat="1" ht="30" customHeight="1">
      <c r="B33" s="16" t="s">
        <v>29</v>
      </c>
      <c r="C33" s="19" t="s">
        <v>5</v>
      </c>
      <c r="D33" s="17">
        <v>2</v>
      </c>
      <c r="E33" s="8">
        <v>1</v>
      </c>
      <c r="F33" s="8">
        <v>3</v>
      </c>
    </row>
    <row r="34" spans="2:6" s="7" customFormat="1" ht="30" customHeight="1">
      <c r="B34" s="16" t="s">
        <v>30</v>
      </c>
      <c r="C34" s="19" t="s">
        <v>5</v>
      </c>
      <c r="D34" s="17">
        <v>3</v>
      </c>
      <c r="E34" s="8">
        <v>2</v>
      </c>
      <c r="F34" s="8">
        <v>3</v>
      </c>
    </row>
    <row r="35" spans="2:6" s="7" customFormat="1" ht="30" customHeight="1">
      <c r="B35" s="16" t="s">
        <v>31</v>
      </c>
      <c r="C35" s="19" t="s">
        <v>5</v>
      </c>
      <c r="D35" s="17">
        <v>1</v>
      </c>
      <c r="E35" s="8">
        <v>3</v>
      </c>
      <c r="F35" s="8">
        <v>2</v>
      </c>
    </row>
    <row r="36" spans="2:6" s="7" customFormat="1" ht="30" customHeight="1">
      <c r="B36" s="16" t="s">
        <v>33</v>
      </c>
      <c r="C36" s="19" t="s">
        <v>5</v>
      </c>
      <c r="D36" s="17">
        <v>3</v>
      </c>
      <c r="E36" s="8">
        <v>1</v>
      </c>
      <c r="F36" s="8">
        <v>3</v>
      </c>
    </row>
    <row r="37" spans="2:6" s="7" customFormat="1" ht="30" customHeight="1">
      <c r="B37" s="16" t="s">
        <v>34</v>
      </c>
      <c r="C37" s="19" t="s">
        <v>5</v>
      </c>
      <c r="D37" s="17">
        <v>1</v>
      </c>
      <c r="E37" s="8">
        <v>2</v>
      </c>
      <c r="F37" s="8">
        <v>3</v>
      </c>
    </row>
    <row r="38" spans="2:6" s="7" customFormat="1" ht="30" customHeight="1">
      <c r="B38" s="16" t="s">
        <v>35</v>
      </c>
      <c r="C38" s="19" t="s">
        <v>5</v>
      </c>
      <c r="D38" s="17">
        <v>1</v>
      </c>
      <c r="E38" s="8">
        <v>1</v>
      </c>
      <c r="F38" s="8">
        <v>2</v>
      </c>
    </row>
    <row r="39" spans="2:6" s="7" customFormat="1" ht="30" customHeight="1">
      <c r="B39" s="16" t="s">
        <v>36</v>
      </c>
      <c r="C39" s="19" t="s">
        <v>5</v>
      </c>
      <c r="D39" s="17">
        <v>1</v>
      </c>
      <c r="E39" s="8">
        <v>3</v>
      </c>
      <c r="F39" s="8">
        <v>3</v>
      </c>
    </row>
    <row r="40" spans="2:6" s="7" customFormat="1" ht="30" customHeight="1">
      <c r="B40" s="16" t="s">
        <v>39</v>
      </c>
      <c r="C40" s="19" t="s">
        <v>5</v>
      </c>
      <c r="D40" s="17">
        <v>1</v>
      </c>
      <c r="E40" s="8">
        <v>1</v>
      </c>
      <c r="F40" s="8">
        <v>3</v>
      </c>
    </row>
    <row r="41" spans="2:6" s="7" customFormat="1" ht="30" customHeight="1">
      <c r="B41" s="16" t="s">
        <v>40</v>
      </c>
      <c r="C41" s="19" t="s">
        <v>5</v>
      </c>
      <c r="D41" s="17">
        <v>1</v>
      </c>
      <c r="E41" s="8">
        <v>2</v>
      </c>
      <c r="F41" s="8">
        <v>2</v>
      </c>
    </row>
    <row r="42" spans="2:6" s="7" customFormat="1" ht="30" customHeight="1">
      <c r="B42" s="16" t="s">
        <v>22</v>
      </c>
      <c r="C42" s="19" t="s">
        <v>5</v>
      </c>
      <c r="D42" s="17">
        <v>2</v>
      </c>
      <c r="E42" s="8">
        <v>1</v>
      </c>
      <c r="F42" s="8">
        <v>3</v>
      </c>
    </row>
    <row r="43" spans="2:6" s="7" customFormat="1" ht="30" customHeight="1">
      <c r="B43" s="16" t="s">
        <v>51</v>
      </c>
      <c r="C43" s="19" t="s">
        <v>5</v>
      </c>
      <c r="D43" s="17">
        <v>3</v>
      </c>
      <c r="E43" s="8">
        <v>1</v>
      </c>
      <c r="F43" s="8">
        <v>3</v>
      </c>
    </row>
    <row r="44" spans="2:6" s="7" customFormat="1" ht="30" customHeight="1">
      <c r="B44" s="16" t="s">
        <v>21</v>
      </c>
      <c r="C44" s="19" t="s">
        <v>5</v>
      </c>
      <c r="D44" s="17">
        <v>3</v>
      </c>
      <c r="E44" s="8">
        <v>1</v>
      </c>
      <c r="F44" s="8">
        <v>2</v>
      </c>
    </row>
    <row r="45" spans="2:6" s="7" customFormat="1" ht="30" customHeight="1">
      <c r="B45" s="16" t="s">
        <v>32</v>
      </c>
      <c r="C45" s="19" t="s">
        <v>4</v>
      </c>
      <c r="D45" s="17">
        <v>2</v>
      </c>
      <c r="E45" s="8">
        <v>1</v>
      </c>
      <c r="F45" s="8">
        <v>2</v>
      </c>
    </row>
    <row r="46" spans="2:6" s="7" customFormat="1" ht="30" customHeight="1">
      <c r="B46" s="16" t="s">
        <v>37</v>
      </c>
      <c r="C46" s="19" t="s">
        <v>5</v>
      </c>
      <c r="D46" s="17">
        <v>3</v>
      </c>
      <c r="E46" s="8">
        <v>1</v>
      </c>
      <c r="F46" s="8">
        <v>3</v>
      </c>
    </row>
    <row r="47" spans="2:6" s="7" customFormat="1" ht="30" customHeight="1">
      <c r="B47" s="16" t="s">
        <v>72</v>
      </c>
      <c r="C47" s="19" t="s">
        <v>5</v>
      </c>
      <c r="D47" s="17">
        <v>3</v>
      </c>
      <c r="E47" s="8">
        <v>1</v>
      </c>
      <c r="F47" s="8">
        <v>3</v>
      </c>
    </row>
    <row r="48" spans="2:6" s="7" customFormat="1" ht="30" customHeight="1">
      <c r="B48" s="16" t="s">
        <v>73</v>
      </c>
      <c r="C48" s="19" t="s">
        <v>4</v>
      </c>
      <c r="D48" s="17">
        <v>2</v>
      </c>
      <c r="E48" s="8">
        <v>1</v>
      </c>
      <c r="F48" s="8">
        <v>2</v>
      </c>
    </row>
    <row r="49" spans="2:6" s="7" customFormat="1" ht="30" customHeight="1">
      <c r="B49" s="10" t="s">
        <v>74</v>
      </c>
      <c r="C49" s="18"/>
      <c r="D49" s="11">
        <f>SUM(D18:D48)</f>
        <v>54</v>
      </c>
      <c r="E49" s="11">
        <f>SUM(E18:E48)</f>
        <v>45</v>
      </c>
      <c r="F49" s="11">
        <f>SUM(F18:F48)</f>
        <v>81</v>
      </c>
    </row>
    <row r="50" spans="2:6" ht="39.75" customHeight="1">
      <c r="B50" s="51" t="s">
        <v>17</v>
      </c>
      <c r="C50" s="52"/>
      <c r="D50" s="52"/>
      <c r="E50" s="52"/>
      <c r="F50" s="53"/>
    </row>
    <row r="51" spans="2:6" s="7" customFormat="1" ht="30" customHeight="1">
      <c r="B51" s="16" t="s">
        <v>66</v>
      </c>
      <c r="C51" s="19" t="s">
        <v>5</v>
      </c>
      <c r="D51" s="17">
        <v>3</v>
      </c>
      <c r="E51" s="8">
        <v>2</v>
      </c>
      <c r="F51" s="8">
        <v>2</v>
      </c>
    </row>
    <row r="52" spans="2:6" s="7" customFormat="1" ht="30" customHeight="1">
      <c r="B52" s="16" t="s">
        <v>71</v>
      </c>
      <c r="C52" s="19" t="s">
        <v>5</v>
      </c>
      <c r="D52" s="17">
        <v>3</v>
      </c>
      <c r="E52" s="8">
        <v>2</v>
      </c>
      <c r="F52" s="8">
        <v>3</v>
      </c>
    </row>
    <row r="53" spans="2:6" s="7" customFormat="1" ht="30" customHeight="1">
      <c r="B53" s="16" t="s">
        <v>11</v>
      </c>
      <c r="C53" s="19" t="s">
        <v>5</v>
      </c>
      <c r="D53" s="17">
        <v>2</v>
      </c>
      <c r="E53" s="8">
        <v>2</v>
      </c>
      <c r="F53" s="8">
        <v>3</v>
      </c>
    </row>
    <row r="54" spans="2:6" s="7" customFormat="1" ht="30" customHeight="1">
      <c r="B54" s="16" t="s">
        <v>12</v>
      </c>
      <c r="C54" s="19" t="s">
        <v>5</v>
      </c>
      <c r="D54" s="17">
        <v>3</v>
      </c>
      <c r="E54" s="8">
        <v>3</v>
      </c>
      <c r="F54" s="8">
        <v>2</v>
      </c>
    </row>
    <row r="55" spans="2:6" s="7" customFormat="1" ht="30" customHeight="1">
      <c r="B55" s="16" t="s">
        <v>13</v>
      </c>
      <c r="C55" s="19" t="s">
        <v>5</v>
      </c>
      <c r="D55" s="17">
        <v>2</v>
      </c>
      <c r="E55" s="8">
        <v>1</v>
      </c>
      <c r="F55" s="8">
        <v>3</v>
      </c>
    </row>
    <row r="56" spans="2:6" s="7" customFormat="1" ht="30" customHeight="1">
      <c r="B56" s="16" t="s">
        <v>68</v>
      </c>
      <c r="C56" s="19" t="s">
        <v>4</v>
      </c>
      <c r="D56" s="17">
        <v>2</v>
      </c>
      <c r="E56" s="8">
        <v>1</v>
      </c>
      <c r="F56" s="8">
        <v>3</v>
      </c>
    </row>
    <row r="57" spans="2:6" s="7" customFormat="1" ht="30" customHeight="1">
      <c r="B57" s="16" t="s">
        <v>67</v>
      </c>
      <c r="C57" s="19" t="s">
        <v>5</v>
      </c>
      <c r="D57" s="17">
        <v>2</v>
      </c>
      <c r="E57" s="8">
        <v>1</v>
      </c>
      <c r="F57" s="8">
        <v>3</v>
      </c>
    </row>
    <row r="58" spans="2:6" s="7" customFormat="1" ht="30" customHeight="1">
      <c r="B58" s="16" t="s">
        <v>14</v>
      </c>
      <c r="C58" s="19" t="s">
        <v>4</v>
      </c>
      <c r="D58" s="17">
        <v>2</v>
      </c>
      <c r="E58" s="8">
        <v>1</v>
      </c>
      <c r="F58" s="8">
        <v>2</v>
      </c>
    </row>
    <row r="59" spans="2:6" s="7" customFormat="1" ht="30" customHeight="1">
      <c r="B59" s="16" t="s">
        <v>70</v>
      </c>
      <c r="C59" s="19" t="s">
        <v>5</v>
      </c>
      <c r="D59" s="17">
        <v>2</v>
      </c>
      <c r="E59" s="8">
        <v>1</v>
      </c>
      <c r="F59" s="8">
        <v>3</v>
      </c>
    </row>
    <row r="60" spans="2:6" s="7" customFormat="1" ht="30" customHeight="1">
      <c r="B60" s="16" t="s">
        <v>69</v>
      </c>
      <c r="C60" s="19" t="s">
        <v>5</v>
      </c>
      <c r="D60" s="17">
        <v>3</v>
      </c>
      <c r="E60" s="8">
        <v>2</v>
      </c>
      <c r="F60" s="8">
        <v>3</v>
      </c>
    </row>
    <row r="61" spans="2:6" s="7" customFormat="1" ht="30" customHeight="1">
      <c r="B61" s="16" t="s">
        <v>15</v>
      </c>
      <c r="C61" s="19" t="s">
        <v>5</v>
      </c>
      <c r="D61" s="17">
        <v>2</v>
      </c>
      <c r="E61" s="8">
        <v>1</v>
      </c>
      <c r="F61" s="8">
        <v>2</v>
      </c>
    </row>
    <row r="62" spans="2:6" s="7" customFormat="1" ht="30" customHeight="1">
      <c r="B62" s="16" t="s">
        <v>65</v>
      </c>
      <c r="C62" s="19" t="s">
        <v>5</v>
      </c>
      <c r="D62" s="17">
        <v>2</v>
      </c>
      <c r="E62" s="8">
        <v>1</v>
      </c>
      <c r="F62" s="8">
        <v>3</v>
      </c>
    </row>
    <row r="63" spans="2:6" s="7" customFormat="1" ht="30" customHeight="1">
      <c r="B63" s="10" t="s">
        <v>76</v>
      </c>
      <c r="C63" s="18"/>
      <c r="D63" s="11">
        <f>SUM(D51:D62)</f>
        <v>28</v>
      </c>
      <c r="E63" s="11">
        <f>SUM(E51:E62)</f>
        <v>18</v>
      </c>
      <c r="F63" s="11">
        <f>SUM(F51:F62)</f>
        <v>32</v>
      </c>
    </row>
    <row r="64" spans="2:6" ht="39.75" customHeight="1">
      <c r="B64" s="49" t="s">
        <v>75</v>
      </c>
      <c r="C64" s="14"/>
      <c r="D64" s="15">
        <f>SUM(D16+D49+D63)</f>
        <v>100</v>
      </c>
      <c r="E64" s="15">
        <f>SUM(E16+E49+E63)</f>
        <v>82</v>
      </c>
      <c r="F64" s="15">
        <f>SUM(F16+F49+F63)</f>
        <v>143</v>
      </c>
    </row>
  </sheetData>
  <sheetProtection/>
  <mergeCells count="4">
    <mergeCell ref="C1:F1"/>
    <mergeCell ref="B50:F50"/>
    <mergeCell ref="B3:F3"/>
    <mergeCell ref="B17:F17"/>
  </mergeCells>
  <conditionalFormatting sqref="D2:F15 D18:F44 D45:E45">
    <cfRule type="cellIs" priority="67" dxfId="2" operator="equal" stopIfTrue="1">
      <formula>3</formula>
    </cfRule>
    <cfRule type="cellIs" priority="68" dxfId="1" operator="equal" stopIfTrue="1">
      <formula>2</formula>
    </cfRule>
    <cfRule type="cellIs" priority="69" dxfId="0" operator="equal" stopIfTrue="1">
      <formula>1</formula>
    </cfRule>
  </conditionalFormatting>
  <conditionalFormatting sqref="D17:F17">
    <cfRule type="cellIs" priority="64" dxfId="2" operator="equal" stopIfTrue="1">
      <formula>3</formula>
    </cfRule>
    <cfRule type="cellIs" priority="65" dxfId="1" operator="equal" stopIfTrue="1">
      <formula>2</formula>
    </cfRule>
    <cfRule type="cellIs" priority="66" dxfId="0" operator="equal" stopIfTrue="1">
      <formula>1</formula>
    </cfRule>
  </conditionalFormatting>
  <conditionalFormatting sqref="D55:F57 D51:E54 D58:E58">
    <cfRule type="cellIs" priority="34" dxfId="2" operator="equal" stopIfTrue="1">
      <formula>3</formula>
    </cfRule>
    <cfRule type="cellIs" priority="35" dxfId="1" operator="equal" stopIfTrue="1">
      <formula>2</formula>
    </cfRule>
    <cfRule type="cellIs" priority="36" dxfId="0" operator="equal" stopIfTrue="1">
      <formula>1</formula>
    </cfRule>
  </conditionalFormatting>
  <conditionalFormatting sqref="D50:F50">
    <cfRule type="cellIs" priority="37" dxfId="2" operator="equal" stopIfTrue="1">
      <formula>3</formula>
    </cfRule>
    <cfRule type="cellIs" priority="38" dxfId="1" operator="equal" stopIfTrue="1">
      <formula>2</formula>
    </cfRule>
    <cfRule type="cellIs" priority="39" dxfId="0" operator="equal" stopIfTrue="1">
      <formula>1</formula>
    </cfRule>
  </conditionalFormatting>
  <conditionalFormatting sqref="D59:E60">
    <cfRule type="cellIs" priority="31" dxfId="2" operator="equal" stopIfTrue="1">
      <formula>3</formula>
    </cfRule>
    <cfRule type="cellIs" priority="32" dxfId="1" operator="equal" stopIfTrue="1">
      <formula>2</formula>
    </cfRule>
    <cfRule type="cellIs" priority="33" dxfId="0" operator="equal" stopIfTrue="1">
      <formula>1</formula>
    </cfRule>
  </conditionalFormatting>
  <conditionalFormatting sqref="D62:F62 D61:E61">
    <cfRule type="cellIs" priority="28" dxfId="2" operator="equal" stopIfTrue="1">
      <formula>3</formula>
    </cfRule>
    <cfRule type="cellIs" priority="29" dxfId="1" operator="equal" stopIfTrue="1">
      <formula>2</formula>
    </cfRule>
    <cfRule type="cellIs" priority="30" dxfId="0" operator="equal" stopIfTrue="1">
      <formula>1</formula>
    </cfRule>
  </conditionalFormatting>
  <conditionalFormatting sqref="D46:E48">
    <cfRule type="cellIs" priority="10" dxfId="2" operator="equal" stopIfTrue="1">
      <formula>3</formula>
    </cfRule>
    <cfRule type="cellIs" priority="11" dxfId="1" operator="equal" stopIfTrue="1">
      <formula>2</formula>
    </cfRule>
    <cfRule type="cellIs" priority="12" dxfId="0" operator="equal" stopIfTrue="1">
      <formula>1</formula>
    </cfRule>
  </conditionalFormatting>
  <conditionalFormatting sqref="F45:F48">
    <cfRule type="cellIs" priority="7" dxfId="2" operator="equal" stopIfTrue="1">
      <formula>3</formula>
    </cfRule>
    <cfRule type="cellIs" priority="8" dxfId="1" operator="equal" stopIfTrue="1">
      <formula>2</formula>
    </cfRule>
    <cfRule type="cellIs" priority="9" dxfId="0" operator="equal" stopIfTrue="1">
      <formula>1</formula>
    </cfRule>
  </conditionalFormatting>
  <conditionalFormatting sqref="F51:F54">
    <cfRule type="cellIs" priority="4" dxfId="2" operator="equal" stopIfTrue="1">
      <formula>3</formula>
    </cfRule>
    <cfRule type="cellIs" priority="5" dxfId="1" operator="equal" stopIfTrue="1">
      <formula>2</formula>
    </cfRule>
    <cfRule type="cellIs" priority="6" dxfId="0" operator="equal" stopIfTrue="1">
      <formula>1</formula>
    </cfRule>
  </conditionalFormatting>
  <conditionalFormatting sqref="F58:F61">
    <cfRule type="cellIs" priority="1" dxfId="2" operator="equal" stopIfTrue="1">
      <formula>3</formula>
    </cfRule>
    <cfRule type="cellIs" priority="2" dxfId="1" operator="equal" stopIfTrue="1">
      <formula>2</formula>
    </cfRule>
    <cfRule type="cellIs" priority="3" dxfId="0" operator="equal" stopIfTrue="1">
      <formula>1</formula>
    </cfRule>
  </conditionalFormatting>
  <dataValidations count="2">
    <dataValidation type="list" allowBlank="1" showInputMessage="1" showErrorMessage="1" sqref="D4:F15 D18:F48 D51:F62">
      <formula1>"1,2,3"</formula1>
    </dataValidation>
    <dataValidation type="list" allowBlank="1" showInputMessage="1" showErrorMessage="1" sqref="C51:C62 C4:C15 C18:C48">
      <formula1>"Must Have, Nice to Have"</formula1>
    </dataValidation>
  </dataValidations>
  <printOptions/>
  <pageMargins left="0.7500000000000001" right="0.7500000000000001" top="0.98" bottom="0.98" header="0.51" footer="0.51"/>
  <pageSetup fitToHeight="4" fitToWidth="1" horizontalDpi="200" verticalDpi="200" orientation="landscape" paperSize="9" scale="5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F10"/>
  <sheetViews>
    <sheetView showGridLines="0" showRowColHeaders="0" zoomScalePageLayoutView="0" workbookViewId="0" topLeftCell="A1">
      <selection activeCell="B1" sqref="B1:F1"/>
    </sheetView>
  </sheetViews>
  <sheetFormatPr defaultColWidth="8.8515625" defaultRowHeight="12.75"/>
  <cols>
    <col min="1" max="1" width="2.8515625" style="0" customWidth="1"/>
    <col min="2" max="2" width="47.57421875" style="1" customWidth="1"/>
    <col min="3" max="3" width="16.7109375" style="1" customWidth="1"/>
    <col min="4" max="5" width="16.7109375" style="0" customWidth="1"/>
    <col min="6" max="6" width="77.7109375" style="0" customWidth="1"/>
  </cols>
  <sheetData>
    <row r="1" spans="2:6" s="1" customFormat="1" ht="69.75" customHeight="1">
      <c r="B1" s="57" t="s">
        <v>61</v>
      </c>
      <c r="C1" s="58"/>
      <c r="D1" s="58"/>
      <c r="E1" s="58"/>
      <c r="F1" s="58"/>
    </row>
    <row r="2" spans="2:6" s="1" customFormat="1" ht="60" customHeight="1">
      <c r="B2" s="20" t="s">
        <v>0</v>
      </c>
      <c r="C2" s="26" t="s">
        <v>1</v>
      </c>
      <c r="D2" s="25" t="s">
        <v>2</v>
      </c>
      <c r="E2" s="24" t="s">
        <v>3</v>
      </c>
      <c r="F2" s="27" t="s">
        <v>77</v>
      </c>
    </row>
    <row r="3" spans="2:6" s="1" customFormat="1" ht="60" customHeight="1">
      <c r="B3" s="47" t="str">
        <f>'Vendor Evaluation'!B3:F3</f>
        <v>General Requirements</v>
      </c>
      <c r="C3" s="48">
        <f>'Vendor Evaluation'!D16/36</f>
        <v>0.5</v>
      </c>
      <c r="D3" s="48">
        <f>'Vendor Evaluation'!E16/36</f>
        <v>0.5277777777777778</v>
      </c>
      <c r="E3" s="48">
        <f>'Vendor Evaluation'!F16/36</f>
        <v>0.8333333333333334</v>
      </c>
      <c r="F3" s="59"/>
    </row>
    <row r="4" spans="2:6" s="1" customFormat="1" ht="60" customHeight="1">
      <c r="B4" s="47" t="str">
        <f>'Vendor Evaluation'!B17:F17</f>
        <v>Features</v>
      </c>
      <c r="C4" s="48">
        <f>'Vendor Evaluation'!D49/93</f>
        <v>0.5806451612903226</v>
      </c>
      <c r="D4" s="48">
        <f>'Vendor Evaluation'!E49/93</f>
        <v>0.4838709677419355</v>
      </c>
      <c r="E4" s="48">
        <f>'Vendor Evaluation'!F49/93</f>
        <v>0.8709677419354839</v>
      </c>
      <c r="F4" s="59"/>
    </row>
    <row r="5" spans="2:6" s="1" customFormat="1" ht="60" customHeight="1">
      <c r="B5" s="47" t="str">
        <f>'Vendor Evaluation'!B50:F50</f>
        <v>Support</v>
      </c>
      <c r="C5" s="48">
        <f>'Vendor Evaluation'!D63/36</f>
        <v>0.7777777777777778</v>
      </c>
      <c r="D5" s="48">
        <f>'Vendor Evaluation'!E63/36</f>
        <v>0.5</v>
      </c>
      <c r="E5" s="48">
        <f>'Vendor Evaluation'!F63/36</f>
        <v>0.8888888888888888</v>
      </c>
      <c r="F5" s="59"/>
    </row>
    <row r="6" spans="2:6" s="1" customFormat="1" ht="60" customHeight="1">
      <c r="B6" s="29" t="s">
        <v>9</v>
      </c>
      <c r="C6" s="28">
        <f>(C3+C4+C5)/3</f>
        <v>0.6194743130227001</v>
      </c>
      <c r="D6" s="28">
        <f>(D3+D4+D5)/3</f>
        <v>0.5038829151732377</v>
      </c>
      <c r="E6" s="28">
        <f>(E3+E4+E5)/3</f>
        <v>0.8643966547192354</v>
      </c>
      <c r="F6" s="59"/>
    </row>
    <row r="7" spans="2:3" ht="15">
      <c r="B7" s="2"/>
      <c r="C7" s="3"/>
    </row>
    <row r="8" spans="2:3" ht="15">
      <c r="B8" s="2"/>
      <c r="C8" s="3"/>
    </row>
    <row r="9" ht="12.75">
      <c r="B9" s="4"/>
    </row>
    <row r="10" ht="12.75">
      <c r="B10" s="5"/>
    </row>
  </sheetData>
  <sheetProtection/>
  <mergeCells count="2">
    <mergeCell ref="B1:F1"/>
    <mergeCell ref="F3:F6"/>
  </mergeCells>
  <conditionalFormatting sqref="C3:E5">
    <cfRule type="cellIs" priority="13" dxfId="2" operator="greaterThan" stopIfTrue="1">
      <formula>0.7</formula>
    </cfRule>
    <cfRule type="cellIs" priority="14" dxfId="1" operator="between" stopIfTrue="1">
      <formula>0.5</formula>
      <formula>0.69</formula>
    </cfRule>
    <cfRule type="cellIs" priority="15" dxfId="0" operator="between" stopIfTrue="1">
      <formula>0.1</formula>
      <formula>0.49</formula>
    </cfRule>
  </conditionalFormatting>
  <printOptions/>
  <pageMargins left="0.7500000000000001" right="0.7500000000000001" top="0.98" bottom="0.98" header="0.51" footer="0.51"/>
  <pageSetup fitToHeight="1" fitToWidth="1" horizontalDpi="600" verticalDpi="600" orientation="landscape" scale="6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Demand Metric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Web Conferencing Vendor Evaluation Tool</dc:title>
  <dc:subject/>
  <dc:creator>Demand Metric Analysts</dc:creator>
  <cp:keywords/>
  <dc:description>Copyright 2013, Demand Metric Research Corporation. All rights reserved. Governed under the single user license terms agreed to by end user. May not be distributed without prior written permission. www.demandmetric.com</dc:description>
  <cp:lastModifiedBy>Al Amin</cp:lastModifiedBy>
  <cp:lastPrinted>2011-10-13T23:55:21Z</cp:lastPrinted>
  <dcterms:created xsi:type="dcterms:W3CDTF">2008-01-03T16:55:06Z</dcterms:created>
  <dcterms:modified xsi:type="dcterms:W3CDTF">2021-09-30T00:09:02Z</dcterms:modified>
  <cp:category/>
  <cp:version/>
  <cp:contentType/>
  <cp:contentStatus/>
</cp:coreProperties>
</file>