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bin\Wilkes EDC Dropbox\Community\Entrepreneurship\2020 Business Plan Competition\"/>
    </mc:Choice>
  </mc:AlternateContent>
  <xr:revisionPtr revIDLastSave="0" documentId="8_{7C05CCB7-6773-4027-8DD0-359F1729ED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2" i="1" s="1"/>
  <c r="C11" i="1"/>
  <c r="D37" i="1"/>
  <c r="D8" i="1"/>
  <c r="D15" i="1" l="1"/>
  <c r="D5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9" i="1"/>
  <c r="D40" i="1"/>
  <c r="D41" i="1"/>
  <c r="D42" i="1"/>
  <c r="D43" i="1"/>
  <c r="D44" i="1"/>
  <c r="D45" i="1"/>
  <c r="D46" i="1"/>
  <c r="D47" i="1"/>
  <c r="D48" i="1"/>
  <c r="D49" i="1"/>
  <c r="D50" i="1"/>
  <c r="D14" i="1"/>
  <c r="D10" i="1"/>
  <c r="D7" i="1"/>
  <c r="B52" i="1" l="1"/>
  <c r="B54" i="1" s="1"/>
  <c r="D52" i="1" l="1"/>
  <c r="C54" i="1" l="1"/>
  <c r="D11" i="1"/>
  <c r="C57" i="1"/>
  <c r="C60" i="1" s="1"/>
  <c r="C61" i="1" s="1"/>
  <c r="D55" i="1" l="1"/>
  <c r="D54" i="1"/>
</calcChain>
</file>

<file path=xl/sharedStrings.xml><?xml version="1.0" encoding="utf-8"?>
<sst xmlns="http://schemas.openxmlformats.org/spreadsheetml/2006/main" count="67" uniqueCount="59">
  <si>
    <t>Startup Costs</t>
  </si>
  <si>
    <t>Estimates</t>
  </si>
  <si>
    <t xml:space="preserve">Monthly </t>
  </si>
  <si>
    <t>Materials/Inventory/Goods</t>
  </si>
  <si>
    <t>Sales Commissions</t>
  </si>
  <si>
    <t>Delivery/Shipping/Freight</t>
  </si>
  <si>
    <t>Accounting/Bookkeeping</t>
  </si>
  <si>
    <t>Bank/Credit Card Fees</t>
  </si>
  <si>
    <t>Internet Expense</t>
  </si>
  <si>
    <t>Internet Services</t>
  </si>
  <si>
    <t>Legal Fees</t>
  </si>
  <si>
    <t>Owner's Draw-Self Employment Tax (.153%)</t>
  </si>
  <si>
    <t>Rent</t>
  </si>
  <si>
    <t>Repairs &amp; Maintenance</t>
  </si>
  <si>
    <t>Security System</t>
  </si>
  <si>
    <t>Supplies (Office and Other)</t>
  </si>
  <si>
    <t>Telephone</t>
  </si>
  <si>
    <t>Travel</t>
  </si>
  <si>
    <t>Renovations/Upfit</t>
  </si>
  <si>
    <t>Furniture &amp; Fixtures</t>
  </si>
  <si>
    <t>Reserve/Escrow</t>
  </si>
  <si>
    <t>Utilities</t>
  </si>
  <si>
    <t xml:space="preserve"> </t>
  </si>
  <si>
    <t>Units produced monthly</t>
  </si>
  <si>
    <t>Machinery &amp; Equipment</t>
  </si>
  <si>
    <t>Land/Building Loan</t>
  </si>
  <si>
    <t>Gas</t>
  </si>
  <si>
    <t>Monthly Direct Costs</t>
  </si>
  <si>
    <t>Average sales price per unit</t>
  </si>
  <si>
    <t>Business Name</t>
  </si>
  <si>
    <t>Breakeven point in units sold</t>
  </si>
  <si>
    <t>Marketing/Advertising: Newspaper</t>
  </si>
  <si>
    <t>Marketing/Advertising: Flyers</t>
  </si>
  <si>
    <t>Marketing/Advertising: Brochures</t>
  </si>
  <si>
    <t>Marketing/Advertising: Business Cards</t>
  </si>
  <si>
    <t>Marketing/Advertising: Signage</t>
  </si>
  <si>
    <t>Marketing/Advertising: Internet/website</t>
  </si>
  <si>
    <t>Marketing/Advertising:Social Media</t>
  </si>
  <si>
    <t>Marketing/Advertising: Trade magazines</t>
  </si>
  <si>
    <t>Marketing/Advertising: Other</t>
  </si>
  <si>
    <t xml:space="preserve">Insurance: Health Insurance </t>
  </si>
  <si>
    <t>Insurance: Liability Insurance</t>
  </si>
  <si>
    <t>Insurance: Other Insurance</t>
  </si>
  <si>
    <t>Fixed Costs</t>
  </si>
  <si>
    <t>Variable Costs</t>
  </si>
  <si>
    <t>TOTAL VARIABLE COSTS</t>
  </si>
  <si>
    <t>TOTAL FIXED COSTS</t>
  </si>
  <si>
    <t>REVENUE/INCOME</t>
  </si>
  <si>
    <t>Loan Principal &amp; Interest Payment</t>
  </si>
  <si>
    <t>Marketing/Advertising:Signage</t>
  </si>
  <si>
    <t>Vehicle Loan Payment</t>
  </si>
  <si>
    <t>Wages, Employee(s)</t>
  </si>
  <si>
    <t>Contribution margin per unit</t>
  </si>
  <si>
    <t>TOTAL COSTS</t>
  </si>
  <si>
    <t>NET PROFIT/LOSS</t>
  </si>
  <si>
    <t>TOTAL</t>
  </si>
  <si>
    <t>Other</t>
  </si>
  <si>
    <t>Online Presence: development/maintenance</t>
  </si>
  <si>
    <t>Wages: Co. Share SS &amp; Medicare (0.765%)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</si>
</sst>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2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1" fillId="2" borderId="0" xfId="0" applyFont="1" applyFill="1" applyAlignment="1">
      <alignment horizontal="right"/>
    </xf>
    <xf numFmtId="164" fontId="0" fillId="2" borderId="1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0" borderId="13" xfId="1" applyNumberFormat="1" applyFont="1" applyBorder="1"/>
    <xf numFmtId="0" fontId="0" fillId="0" borderId="16" xfId="0" applyBorder="1"/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164" fontId="0" fillId="0" borderId="21" xfId="1" applyNumberFormat="1" applyFont="1" applyBorder="1"/>
    <xf numFmtId="0" fontId="0" fillId="0" borderId="20" xfId="0" applyBorder="1" applyAlignment="1">
      <alignment horizontal="right"/>
    </xf>
    <xf numFmtId="164" fontId="0" fillId="0" borderId="22" xfId="1" applyNumberFormat="1" applyFont="1" applyBorder="1"/>
    <xf numFmtId="0" fontId="1" fillId="2" borderId="24" xfId="0" applyFont="1" applyFill="1" applyBorder="1" applyAlignment="1">
      <alignment horizontal="right"/>
    </xf>
    <xf numFmtId="164" fontId="1" fillId="2" borderId="25" xfId="1" applyNumberFormat="1" applyFont="1" applyFill="1" applyBorder="1"/>
    <xf numFmtId="0" fontId="0" fillId="0" borderId="26" xfId="0" applyBorder="1" applyAlignment="1">
      <alignment horizontal="right"/>
    </xf>
    <xf numFmtId="164" fontId="0" fillId="0" borderId="27" xfId="1" applyNumberFormat="1" applyFont="1" applyBorder="1"/>
    <xf numFmtId="164" fontId="0" fillId="0" borderId="28" xfId="1" applyNumberFormat="1" applyFont="1" applyBorder="1"/>
    <xf numFmtId="0" fontId="0" fillId="0" borderId="30" xfId="0" applyBorder="1" applyAlignment="1">
      <alignment horizontal="right"/>
    </xf>
    <xf numFmtId="164" fontId="0" fillId="0" borderId="31" xfId="1" applyNumberFormat="1" applyFont="1" applyBorder="1"/>
    <xf numFmtId="164" fontId="0" fillId="0" borderId="32" xfId="1" applyNumberFormat="1" applyFont="1" applyBorder="1"/>
    <xf numFmtId="0" fontId="1" fillId="2" borderId="33" xfId="0" applyFont="1" applyFill="1" applyBorder="1" applyAlignment="1">
      <alignment horizontal="right"/>
    </xf>
    <xf numFmtId="164" fontId="0" fillId="2" borderId="34" xfId="1" applyNumberFormat="1" applyFont="1" applyFill="1" applyBorder="1"/>
    <xf numFmtId="164" fontId="0" fillId="2" borderId="22" xfId="1" applyNumberFormat="1" applyFont="1" applyFill="1" applyBorder="1"/>
    <xf numFmtId="164" fontId="0" fillId="2" borderId="17" xfId="1" applyNumberFormat="1" applyFont="1" applyFill="1" applyBorder="1"/>
    <xf numFmtId="165" fontId="0" fillId="0" borderId="39" xfId="2" applyNumberFormat="1" applyFont="1" applyBorder="1"/>
    <xf numFmtId="44" fontId="0" fillId="0" borderId="39" xfId="1" applyNumberFormat="1" applyFont="1" applyBorder="1"/>
    <xf numFmtId="44" fontId="0" fillId="2" borderId="39" xfId="1" applyNumberFormat="1" applyFont="1" applyFill="1" applyBorder="1"/>
    <xf numFmtId="165" fontId="0" fillId="2" borderId="37" xfId="2" applyNumberFormat="1" applyFont="1" applyFill="1" applyBorder="1"/>
    <xf numFmtId="0" fontId="1" fillId="3" borderId="12" xfId="0" applyFont="1" applyFill="1" applyBorder="1" applyAlignment="1">
      <alignment horizontal="center"/>
    </xf>
    <xf numFmtId="164" fontId="1" fillId="3" borderId="13" xfId="1" applyNumberFormat="1" applyFont="1" applyFill="1" applyBorder="1"/>
    <xf numFmtId="0" fontId="1" fillId="3" borderId="14" xfId="0" applyFont="1" applyFill="1" applyBorder="1"/>
    <xf numFmtId="164" fontId="1" fillId="3" borderId="15" xfId="1" applyNumberFormat="1" applyFont="1" applyFill="1" applyBorder="1"/>
    <xf numFmtId="164" fontId="1" fillId="3" borderId="12" xfId="1" applyNumberFormat="1" applyFont="1" applyFill="1" applyBorder="1"/>
    <xf numFmtId="164" fontId="1" fillId="4" borderId="11" xfId="1" applyNumberFormat="1" applyFont="1" applyFill="1" applyBorder="1"/>
    <xf numFmtId="164" fontId="1" fillId="4" borderId="10" xfId="1" applyNumberFormat="1" applyFont="1" applyFill="1" applyBorder="1"/>
    <xf numFmtId="0" fontId="1" fillId="4" borderId="11" xfId="0" applyFont="1" applyFill="1" applyBorder="1" applyAlignment="1">
      <alignment horizontal="center"/>
    </xf>
    <xf numFmtId="164" fontId="1" fillId="4" borderId="13" xfId="1" applyNumberFormat="1" applyFont="1" applyFill="1" applyBorder="1"/>
    <xf numFmtId="164" fontId="1" fillId="4" borderId="15" xfId="1" applyNumberFormat="1" applyFont="1" applyFill="1" applyBorder="1"/>
    <xf numFmtId="0" fontId="0" fillId="5" borderId="20" xfId="0" applyFill="1" applyBorder="1" applyAlignment="1">
      <alignment horizontal="right"/>
    </xf>
    <xf numFmtId="164" fontId="0" fillId="5" borderId="1" xfId="1" applyNumberFormat="1" applyFont="1" applyFill="1" applyBorder="1"/>
    <xf numFmtId="164" fontId="0" fillId="5" borderId="22" xfId="1" applyNumberFormat="1" applyFont="1" applyFill="1" applyBorder="1"/>
    <xf numFmtId="0" fontId="1" fillId="2" borderId="2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right"/>
    </xf>
    <xf numFmtId="0" fontId="1" fillId="4" borderId="36" xfId="0" applyFont="1" applyFill="1" applyBorder="1" applyAlignment="1">
      <alignment horizontal="right"/>
    </xf>
    <xf numFmtId="0" fontId="1" fillId="4" borderId="42" xfId="0" applyFont="1" applyFill="1" applyBorder="1" applyAlignment="1">
      <alignment horizontal="right"/>
    </xf>
    <xf numFmtId="0" fontId="1" fillId="2" borderId="40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3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140432</xdr:colOff>
      <xdr:row>56</xdr:row>
      <xdr:rowOff>113567</xdr:rowOff>
    </xdr:from>
    <xdr:to>
      <xdr:col>13</xdr:col>
      <xdr:colOff>238125</xdr:colOff>
      <xdr:row>59</xdr:row>
      <xdr:rowOff>84260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8E6F64-C500-492C-8BB1-56D88484DEB9}"/>
            </a:ext>
          </a:extLst>
        </xdr:cNvPr>
        <xdr:cNvSpPr txBox="1"/>
      </xdr:nvSpPr>
      <xdr:spPr>
        <a:xfrm>
          <a:off x="6665057" y="10210067"/>
          <a:ext cx="5526943" cy="542193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i="1">
              <a:latin typeface="Arial Narrow" panose="020B0606020202030204" pitchFamily="34" charset="0"/>
            </a:rPr>
            <a:t>Note:</a:t>
          </a:r>
        </a:p>
        <a:p>
          <a:pPr algn="ctr"/>
          <a:r>
            <a:rPr lang="en-US" sz="1000" i="1">
              <a:latin typeface="Arial Narrow" panose="020B0606020202030204" pitchFamily="34" charset="0"/>
            </a:rPr>
            <a:t>Contribution Margin =  Unit Selling Price – Direct Costs </a:t>
          </a:r>
        </a:p>
        <a:p>
          <a:pPr algn="ctr"/>
          <a:r>
            <a:rPr lang="en-US" sz="1000" i="1">
              <a:latin typeface="Arial Narrow" panose="020B0606020202030204" pitchFamily="34" charset="0"/>
            </a:rPr>
            <a:t>Breakeven Point = Fixed Costs / Contribution Margin per Unit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="130" zoomScaleNormal="130" workbookViewId="0">
      <selection activeCell="C60" sqref="C60"/>
    </sheetView>
  </sheetViews>
  <sheetFormatPr defaultRowHeight="15" x14ac:dyDescent="0.25"/>
  <cols>
    <col min="1" max="1" width="43.7109375" customWidth="1"/>
    <col min="2" max="2" width="17.5703125" customWidth="1"/>
    <col min="3" max="3" width="22" customWidth="1"/>
    <col min="4" max="4" width="14.42578125" customWidth="1"/>
  </cols>
  <sheetData>
    <row r="1" spans="1:4" ht="15.75" thickBot="1" x14ac:dyDescent="0.3">
      <c r="A1" s="5" t="s">
        <v>29</v>
      </c>
      <c r="B1" s="51"/>
      <c r="C1" s="52"/>
      <c r="D1" s="52"/>
    </row>
    <row r="2" spans="1:4" x14ac:dyDescent="0.25">
      <c r="A2" s="10"/>
      <c r="B2" s="11" t="s">
        <v>0</v>
      </c>
      <c r="C2" s="12" t="s">
        <v>2</v>
      </c>
      <c r="D2" s="42" t="s">
        <v>55</v>
      </c>
    </row>
    <row r="3" spans="1:4" x14ac:dyDescent="0.25">
      <c r="A3" s="13"/>
      <c r="B3" s="1" t="s">
        <v>1</v>
      </c>
      <c r="C3" s="14" t="s">
        <v>1</v>
      </c>
      <c r="D3" s="35" t="s">
        <v>1</v>
      </c>
    </row>
    <row r="4" spans="1:4" x14ac:dyDescent="0.25">
      <c r="A4" s="15" t="s">
        <v>47</v>
      </c>
      <c r="B4" s="6"/>
      <c r="C4" s="16">
        <v>0</v>
      </c>
      <c r="D4" s="43">
        <v>0</v>
      </c>
    </row>
    <row r="5" spans="1:4" ht="7.5" customHeight="1" x14ac:dyDescent="0.25">
      <c r="A5" s="17"/>
      <c r="B5" s="2"/>
      <c r="C5" s="18"/>
      <c r="D5" s="36"/>
    </row>
    <row r="6" spans="1:4" x14ac:dyDescent="0.25">
      <c r="A6" s="48" t="s">
        <v>44</v>
      </c>
      <c r="B6" s="49"/>
      <c r="C6" s="50"/>
      <c r="D6" s="37"/>
    </row>
    <row r="7" spans="1:4" x14ac:dyDescent="0.25">
      <c r="A7" s="17" t="s">
        <v>5</v>
      </c>
      <c r="B7" s="6"/>
      <c r="C7" s="18">
        <v>0</v>
      </c>
      <c r="D7" s="36">
        <f>C7</f>
        <v>0</v>
      </c>
    </row>
    <row r="8" spans="1:4" x14ac:dyDescent="0.25">
      <c r="A8" s="17" t="s">
        <v>3</v>
      </c>
      <c r="B8" s="6"/>
      <c r="C8" s="18">
        <v>0</v>
      </c>
      <c r="D8" s="36">
        <f>C8</f>
        <v>0</v>
      </c>
    </row>
    <row r="9" spans="1:4" x14ac:dyDescent="0.25">
      <c r="A9" s="17" t="s">
        <v>56</v>
      </c>
      <c r="B9" s="6"/>
      <c r="C9" s="18">
        <v>0</v>
      </c>
      <c r="D9" s="36">
        <v>0</v>
      </c>
    </row>
    <row r="10" spans="1:4" ht="15.75" thickBot="1" x14ac:dyDescent="0.3">
      <c r="A10" s="17" t="s">
        <v>4</v>
      </c>
      <c r="B10" s="6"/>
      <c r="C10" s="18">
        <v>0</v>
      </c>
      <c r="D10" s="36">
        <f t="shared" ref="D10:D11" si="0">C10</f>
        <v>0</v>
      </c>
    </row>
    <row r="11" spans="1:4" ht="15.75" thickBot="1" x14ac:dyDescent="0.3">
      <c r="A11" s="19" t="s">
        <v>45</v>
      </c>
      <c r="B11" s="7"/>
      <c r="C11" s="20">
        <f>SUM(C7:C10)</f>
        <v>0</v>
      </c>
      <c r="D11" s="41">
        <f t="shared" si="0"/>
        <v>0</v>
      </c>
    </row>
    <row r="12" spans="1:4" ht="6.75" customHeight="1" thickBot="1" x14ac:dyDescent="0.3">
      <c r="A12" s="21"/>
      <c r="B12" s="22"/>
      <c r="C12" s="23"/>
      <c r="D12" s="38"/>
    </row>
    <row r="13" spans="1:4" ht="15.75" thickBot="1" x14ac:dyDescent="0.3">
      <c r="A13" s="53" t="s">
        <v>43</v>
      </c>
      <c r="B13" s="54"/>
      <c r="C13" s="54"/>
      <c r="D13" s="55"/>
    </row>
    <row r="14" spans="1:4" x14ac:dyDescent="0.25">
      <c r="A14" s="24" t="s">
        <v>6</v>
      </c>
      <c r="B14" s="25">
        <v>0</v>
      </c>
      <c r="C14" s="26">
        <v>0</v>
      </c>
      <c r="D14" s="39">
        <f>B14+C14</f>
        <v>0</v>
      </c>
    </row>
    <row r="15" spans="1:4" x14ac:dyDescent="0.25">
      <c r="A15" s="17" t="s">
        <v>7</v>
      </c>
      <c r="B15" s="2">
        <v>0</v>
      </c>
      <c r="C15" s="18">
        <v>0</v>
      </c>
      <c r="D15" s="36">
        <f t="shared" ref="D15:D52" si="1">B15+C15</f>
        <v>0</v>
      </c>
    </row>
    <row r="16" spans="1:4" x14ac:dyDescent="0.25">
      <c r="A16" s="17" t="s">
        <v>19</v>
      </c>
      <c r="B16" s="2">
        <v>0</v>
      </c>
      <c r="C16" s="18">
        <v>0</v>
      </c>
      <c r="D16" s="36">
        <f t="shared" si="1"/>
        <v>0</v>
      </c>
    </row>
    <row r="17" spans="1:4" x14ac:dyDescent="0.25">
      <c r="A17" s="17" t="s">
        <v>26</v>
      </c>
      <c r="B17" s="2">
        <v>0</v>
      </c>
      <c r="C17" s="18">
        <v>0</v>
      </c>
      <c r="D17" s="36">
        <f t="shared" si="1"/>
        <v>0</v>
      </c>
    </row>
    <row r="18" spans="1:4" x14ac:dyDescent="0.25">
      <c r="A18" s="17" t="s">
        <v>40</v>
      </c>
      <c r="B18" s="2">
        <v>0</v>
      </c>
      <c r="C18" s="18">
        <v>0</v>
      </c>
      <c r="D18" s="36">
        <f t="shared" si="1"/>
        <v>0</v>
      </c>
    </row>
    <row r="19" spans="1:4" x14ac:dyDescent="0.25">
      <c r="A19" s="17" t="s">
        <v>41</v>
      </c>
      <c r="B19" s="2">
        <v>0</v>
      </c>
      <c r="C19" s="18">
        <v>0</v>
      </c>
      <c r="D19" s="36">
        <f t="shared" si="1"/>
        <v>0</v>
      </c>
    </row>
    <row r="20" spans="1:4" x14ac:dyDescent="0.25">
      <c r="A20" s="17" t="s">
        <v>42</v>
      </c>
      <c r="B20" s="2">
        <v>0</v>
      </c>
      <c r="C20" s="18">
        <v>0</v>
      </c>
      <c r="D20" s="36">
        <f t="shared" si="1"/>
        <v>0</v>
      </c>
    </row>
    <row r="21" spans="1:4" x14ac:dyDescent="0.25">
      <c r="A21" s="17" t="s">
        <v>8</v>
      </c>
      <c r="B21" s="2">
        <v>0</v>
      </c>
      <c r="C21" s="18">
        <v>0</v>
      </c>
      <c r="D21" s="36">
        <f t="shared" si="1"/>
        <v>0</v>
      </c>
    </row>
    <row r="22" spans="1:4" x14ac:dyDescent="0.25">
      <c r="A22" s="17" t="s">
        <v>9</v>
      </c>
      <c r="B22" s="2">
        <v>0</v>
      </c>
      <c r="C22" s="18">
        <v>0</v>
      </c>
      <c r="D22" s="36">
        <f t="shared" si="1"/>
        <v>0</v>
      </c>
    </row>
    <row r="23" spans="1:4" x14ac:dyDescent="0.25">
      <c r="A23" s="17" t="s">
        <v>25</v>
      </c>
      <c r="B23" s="2">
        <v>0</v>
      </c>
      <c r="C23" s="18">
        <v>0</v>
      </c>
      <c r="D23" s="36">
        <f t="shared" si="1"/>
        <v>0</v>
      </c>
    </row>
    <row r="24" spans="1:4" x14ac:dyDescent="0.25">
      <c r="A24" s="17" t="s">
        <v>10</v>
      </c>
      <c r="B24" s="2">
        <v>0</v>
      </c>
      <c r="C24" s="18">
        <v>0</v>
      </c>
      <c r="D24" s="36">
        <f t="shared" si="1"/>
        <v>0</v>
      </c>
    </row>
    <row r="25" spans="1:4" x14ac:dyDescent="0.25">
      <c r="A25" s="17" t="s">
        <v>48</v>
      </c>
      <c r="B25" s="2">
        <v>0</v>
      </c>
      <c r="C25" s="18">
        <v>0</v>
      </c>
      <c r="D25" s="36">
        <f t="shared" si="1"/>
        <v>0</v>
      </c>
    </row>
    <row r="26" spans="1:4" x14ac:dyDescent="0.25">
      <c r="A26" s="17" t="s">
        <v>24</v>
      </c>
      <c r="B26" s="2">
        <v>0</v>
      </c>
      <c r="C26" s="18">
        <v>0</v>
      </c>
      <c r="D26" s="36">
        <f t="shared" si="1"/>
        <v>0</v>
      </c>
    </row>
    <row r="27" spans="1:4" x14ac:dyDescent="0.25">
      <c r="A27" s="17" t="s">
        <v>33</v>
      </c>
      <c r="B27" s="2">
        <v>0</v>
      </c>
      <c r="C27" s="18">
        <v>0</v>
      </c>
      <c r="D27" s="36">
        <f t="shared" si="1"/>
        <v>0</v>
      </c>
    </row>
    <row r="28" spans="1:4" x14ac:dyDescent="0.25">
      <c r="A28" s="17" t="s">
        <v>34</v>
      </c>
      <c r="B28" s="2">
        <v>0</v>
      </c>
      <c r="C28" s="18">
        <v>0</v>
      </c>
      <c r="D28" s="36">
        <f t="shared" si="1"/>
        <v>0</v>
      </c>
    </row>
    <row r="29" spans="1:4" x14ac:dyDescent="0.25">
      <c r="A29" s="17" t="s">
        <v>32</v>
      </c>
      <c r="B29" s="2">
        <v>0</v>
      </c>
      <c r="C29" s="18">
        <v>0</v>
      </c>
      <c r="D29" s="36">
        <f t="shared" si="1"/>
        <v>0</v>
      </c>
    </row>
    <row r="30" spans="1:4" x14ac:dyDescent="0.25">
      <c r="A30" s="17" t="s">
        <v>36</v>
      </c>
      <c r="B30" s="2">
        <v>0</v>
      </c>
      <c r="C30" s="18">
        <v>0</v>
      </c>
      <c r="D30" s="36">
        <f t="shared" si="1"/>
        <v>0</v>
      </c>
    </row>
    <row r="31" spans="1:4" x14ac:dyDescent="0.25">
      <c r="A31" s="17" t="s">
        <v>31</v>
      </c>
      <c r="B31" s="2">
        <v>0</v>
      </c>
      <c r="C31" s="18">
        <v>0</v>
      </c>
      <c r="D31" s="36">
        <f t="shared" si="1"/>
        <v>0</v>
      </c>
    </row>
    <row r="32" spans="1:4" x14ac:dyDescent="0.25">
      <c r="A32" s="17" t="s">
        <v>39</v>
      </c>
      <c r="B32" s="2">
        <v>0</v>
      </c>
      <c r="C32" s="18">
        <v>0</v>
      </c>
      <c r="D32" s="36">
        <f t="shared" si="1"/>
        <v>0</v>
      </c>
    </row>
    <row r="33" spans="1:4" x14ac:dyDescent="0.25">
      <c r="A33" s="17" t="s">
        <v>35</v>
      </c>
      <c r="B33" s="2">
        <v>0</v>
      </c>
      <c r="C33" s="18">
        <v>0</v>
      </c>
      <c r="D33" s="36">
        <f t="shared" si="1"/>
        <v>0</v>
      </c>
    </row>
    <row r="34" spans="1:4" x14ac:dyDescent="0.25">
      <c r="A34" s="17" t="s">
        <v>38</v>
      </c>
      <c r="B34" s="2">
        <v>0</v>
      </c>
      <c r="C34" s="18">
        <v>0</v>
      </c>
      <c r="D34" s="36">
        <f t="shared" si="1"/>
        <v>0</v>
      </c>
    </row>
    <row r="35" spans="1:4" x14ac:dyDescent="0.25">
      <c r="A35" s="17" t="s">
        <v>49</v>
      </c>
      <c r="B35" s="2">
        <v>0</v>
      </c>
      <c r="C35" s="18">
        <v>0</v>
      </c>
      <c r="D35" s="36">
        <f t="shared" si="1"/>
        <v>0</v>
      </c>
    </row>
    <row r="36" spans="1:4" x14ac:dyDescent="0.25">
      <c r="A36" s="17" t="s">
        <v>37</v>
      </c>
      <c r="B36" s="2">
        <v>0</v>
      </c>
      <c r="C36" s="18">
        <v>0</v>
      </c>
      <c r="D36" s="36">
        <f t="shared" si="1"/>
        <v>0</v>
      </c>
    </row>
    <row r="37" spans="1:4" x14ac:dyDescent="0.25">
      <c r="A37" s="17" t="s">
        <v>57</v>
      </c>
      <c r="B37" s="2">
        <v>0</v>
      </c>
      <c r="C37" s="18">
        <v>0</v>
      </c>
      <c r="D37" s="36">
        <f t="shared" si="1"/>
        <v>0</v>
      </c>
    </row>
    <row r="38" spans="1:4" x14ac:dyDescent="0.25">
      <c r="A38" s="17" t="s">
        <v>56</v>
      </c>
      <c r="B38" s="2"/>
      <c r="C38" s="18">
        <v>0</v>
      </c>
      <c r="D38" s="36"/>
    </row>
    <row r="39" spans="1:4" x14ac:dyDescent="0.25">
      <c r="A39" s="17" t="s">
        <v>11</v>
      </c>
      <c r="B39" s="2">
        <v>0</v>
      </c>
      <c r="C39" s="18">
        <v>0</v>
      </c>
      <c r="D39" s="36">
        <f t="shared" si="1"/>
        <v>0</v>
      </c>
    </row>
    <row r="40" spans="1:4" x14ac:dyDescent="0.25">
      <c r="A40" s="17" t="s">
        <v>18</v>
      </c>
      <c r="B40" s="2">
        <v>0</v>
      </c>
      <c r="C40" s="18">
        <v>0</v>
      </c>
      <c r="D40" s="36">
        <f t="shared" si="1"/>
        <v>0</v>
      </c>
    </row>
    <row r="41" spans="1:4" x14ac:dyDescent="0.25">
      <c r="A41" s="17" t="s">
        <v>12</v>
      </c>
      <c r="B41" s="2">
        <v>0</v>
      </c>
      <c r="C41" s="18">
        <v>0</v>
      </c>
      <c r="D41" s="36">
        <f t="shared" si="1"/>
        <v>0</v>
      </c>
    </row>
    <row r="42" spans="1:4" x14ac:dyDescent="0.25">
      <c r="A42" s="17" t="s">
        <v>13</v>
      </c>
      <c r="B42" s="2">
        <v>0</v>
      </c>
      <c r="C42" s="18">
        <v>0</v>
      </c>
      <c r="D42" s="36">
        <f t="shared" si="1"/>
        <v>0</v>
      </c>
    </row>
    <row r="43" spans="1:4" x14ac:dyDescent="0.25">
      <c r="A43" s="17" t="s">
        <v>20</v>
      </c>
      <c r="B43" s="2">
        <v>0</v>
      </c>
      <c r="C43" s="18">
        <v>0</v>
      </c>
      <c r="D43" s="36">
        <f t="shared" si="1"/>
        <v>0</v>
      </c>
    </row>
    <row r="44" spans="1:4" x14ac:dyDescent="0.25">
      <c r="A44" s="17" t="s">
        <v>14</v>
      </c>
      <c r="B44" s="3">
        <v>0</v>
      </c>
      <c r="C44" s="18">
        <v>0</v>
      </c>
      <c r="D44" s="36">
        <f t="shared" si="1"/>
        <v>0</v>
      </c>
    </row>
    <row r="45" spans="1:4" x14ac:dyDescent="0.25">
      <c r="A45" s="17" t="s">
        <v>15</v>
      </c>
      <c r="B45" s="2">
        <v>0</v>
      </c>
      <c r="C45" s="18">
        <v>0</v>
      </c>
      <c r="D45" s="36">
        <f t="shared" si="1"/>
        <v>0</v>
      </c>
    </row>
    <row r="46" spans="1:4" x14ac:dyDescent="0.25">
      <c r="A46" s="17" t="s">
        <v>16</v>
      </c>
      <c r="B46" s="2">
        <v>0</v>
      </c>
      <c r="C46" s="18">
        <v>0</v>
      </c>
      <c r="D46" s="36">
        <f t="shared" si="1"/>
        <v>0</v>
      </c>
    </row>
    <row r="47" spans="1:4" x14ac:dyDescent="0.25">
      <c r="A47" s="17" t="s">
        <v>17</v>
      </c>
      <c r="B47" s="2">
        <v>0</v>
      </c>
      <c r="C47" s="18">
        <v>0</v>
      </c>
      <c r="D47" s="36">
        <f t="shared" si="1"/>
        <v>0</v>
      </c>
    </row>
    <row r="48" spans="1:4" x14ac:dyDescent="0.25">
      <c r="A48" s="17" t="s">
        <v>21</v>
      </c>
      <c r="B48" s="2">
        <v>0</v>
      </c>
      <c r="C48" s="18">
        <v>0</v>
      </c>
      <c r="D48" s="36">
        <f t="shared" si="1"/>
        <v>0</v>
      </c>
    </row>
    <row r="49" spans="1:5" x14ac:dyDescent="0.25">
      <c r="A49" s="17" t="s">
        <v>50</v>
      </c>
      <c r="B49" s="2">
        <v>0</v>
      </c>
      <c r="C49" s="18">
        <v>0</v>
      </c>
      <c r="D49" s="36">
        <f t="shared" si="1"/>
        <v>0</v>
      </c>
    </row>
    <row r="50" spans="1:5" x14ac:dyDescent="0.25">
      <c r="A50" s="17" t="s">
        <v>51</v>
      </c>
      <c r="B50" s="2">
        <v>0</v>
      </c>
      <c r="C50" s="18">
        <v>0</v>
      </c>
      <c r="D50" s="36">
        <f t="shared" si="1"/>
        <v>0</v>
      </c>
    </row>
    <row r="51" spans="1:5" ht="15.75" thickBot="1" x14ac:dyDescent="0.3">
      <c r="A51" s="45" t="s">
        <v>58</v>
      </c>
      <c r="B51" s="46">
        <v>0</v>
      </c>
      <c r="C51" s="47">
        <f>C50*0.075</f>
        <v>0</v>
      </c>
      <c r="D51" s="36">
        <f>B51+C51</f>
        <v>0</v>
      </c>
    </row>
    <row r="52" spans="1:5" x14ac:dyDescent="0.25">
      <c r="A52" s="27" t="s">
        <v>46</v>
      </c>
      <c r="B52" s="8">
        <f>SUM(B14:B51)</f>
        <v>0</v>
      </c>
      <c r="C52" s="28">
        <f>SUM(C14:C51)</f>
        <v>0</v>
      </c>
      <c r="D52" s="40">
        <f t="shared" si="1"/>
        <v>0</v>
      </c>
    </row>
    <row r="53" spans="1:5" ht="7.5" customHeight="1" x14ac:dyDescent="0.25">
      <c r="A53" s="17"/>
      <c r="B53" s="2"/>
      <c r="C53" s="18"/>
      <c r="D53" s="9"/>
    </row>
    <row r="54" spans="1:5" x14ac:dyDescent="0.25">
      <c r="A54" s="15" t="s">
        <v>53</v>
      </c>
      <c r="B54" s="6">
        <f>B11+B52</f>
        <v>0</v>
      </c>
      <c r="C54" s="29">
        <f>C11+C52</f>
        <v>0</v>
      </c>
      <c r="D54" s="43">
        <f>D11+D52</f>
        <v>0</v>
      </c>
    </row>
    <row r="55" spans="1:5" ht="15.75" thickBot="1" x14ac:dyDescent="0.3">
      <c r="A55" s="56" t="s">
        <v>54</v>
      </c>
      <c r="B55" s="57"/>
      <c r="C55" s="58"/>
      <c r="D55" s="44">
        <f>D4-D11-D52</f>
        <v>0</v>
      </c>
    </row>
    <row r="56" spans="1:5" ht="6.75" customHeight="1" thickBot="1" x14ac:dyDescent="0.3">
      <c r="B56" s="4"/>
      <c r="C56" s="4"/>
      <c r="D56" s="4"/>
    </row>
    <row r="57" spans="1:5" x14ac:dyDescent="0.25">
      <c r="A57" s="61" t="s">
        <v>27</v>
      </c>
      <c r="B57" s="62"/>
      <c r="C57" s="30">
        <f>C11</f>
        <v>0</v>
      </c>
      <c r="D57" t="s">
        <v>22</v>
      </c>
      <c r="E57" t="s">
        <v>22</v>
      </c>
    </row>
    <row r="58" spans="1:5" x14ac:dyDescent="0.25">
      <c r="A58" s="63" t="s">
        <v>23</v>
      </c>
      <c r="B58" s="64"/>
      <c r="C58" s="31">
        <v>0</v>
      </c>
      <c r="D58" t="s">
        <v>22</v>
      </c>
    </row>
    <row r="59" spans="1:5" x14ac:dyDescent="0.25">
      <c r="A59" s="63" t="s">
        <v>28</v>
      </c>
      <c r="B59" s="64"/>
      <c r="C59" s="32">
        <v>0</v>
      </c>
      <c r="D59" t="s">
        <v>22</v>
      </c>
    </row>
    <row r="60" spans="1:5" x14ac:dyDescent="0.25">
      <c r="A60" s="63" t="s">
        <v>52</v>
      </c>
      <c r="B60" s="64"/>
      <c r="C60" s="33" t="str">
        <f>IFERROR(C59-(C57/C58),"TBD")</f>
        <v>TBD</v>
      </c>
      <c r="D60" t="s">
        <v>22</v>
      </c>
    </row>
    <row r="61" spans="1:5" ht="15.75" thickBot="1" x14ac:dyDescent="0.3">
      <c r="A61" s="59" t="s">
        <v>30</v>
      </c>
      <c r="B61" s="60"/>
      <c r="C61" s="34" t="str">
        <f>IFERROR(ROUNDUP(D52/C60,0),"TBD")</f>
        <v>TBD</v>
      </c>
      <c r="D61" t="s">
        <v>22</v>
      </c>
    </row>
  </sheetData>
  <sortState xmlns:xlrd2="http://schemas.microsoft.com/office/spreadsheetml/2017/richdata2" ref="A14:A51">
    <sortCondition ref="A14"/>
  </sortState>
  <mergeCells count="9">
    <mergeCell ref="A6:C6"/>
    <mergeCell ref="B1:D1"/>
    <mergeCell ref="A13:D13"/>
    <mergeCell ref="A55:C55"/>
    <mergeCell ref="A61:B61"/>
    <mergeCell ref="A57:B57"/>
    <mergeCell ref="A58:B58"/>
    <mergeCell ref="A59:B59"/>
    <mergeCell ref="A60:B60"/>
  </mergeCells>
  <printOptions horizontalCentered="1"/>
  <pageMargins left="0.25" right="0.25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Wilkes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Brintle-Jarvis</dc:creator>
  <cp:lastModifiedBy>Robin Hamby</cp:lastModifiedBy>
  <cp:lastPrinted>2020-03-20T18:18:41Z</cp:lastPrinted>
  <dcterms:created xsi:type="dcterms:W3CDTF">2016-10-05T19:28:39Z</dcterms:created>
  <dcterms:modified xsi:type="dcterms:W3CDTF">2020-04-07T16:02:19Z</dcterms:modified>
</cp:coreProperties>
</file>