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Logiwa\Desktop\Logiwa Resources\"/>
    </mc:Choice>
  </mc:AlternateContent>
  <xr:revisionPtr revIDLastSave="0" documentId="13_ncr:1_{5999663E-D00A-4924-9722-B0D8CBEE36B1}" xr6:coauthVersionLast="46" xr6:coauthVersionMax="46" xr10:uidLastSave="{00000000-0000-0000-0000-000000000000}"/>
  <bookViews>
    <workbookView xWindow="-110" yWindow="-110" windowWidth="19420" windowHeight="10420" activeTab="1" xr2:uid="{00000000-000D-0000-FFFF-FFFF00000000}"/>
  </bookViews>
  <sheets>
    <sheet name="Instructions" sheetId="2" r:id="rId1"/>
    <sheet name="Requirements" sheetId="1" r:id="rId2"/>
    <sheet name="Result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4" l="1"/>
  <c r="E12" i="4"/>
  <c r="D13" i="4"/>
  <c r="D12" i="4"/>
  <c r="C13" i="4"/>
  <c r="C12" i="4"/>
  <c r="G1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Serina Stow</author>
  </authors>
  <commentList>
    <comment ref="B8" authorId="0" shapeId="0" xr:uid="{00000000-0006-0000-0100-000001000000}">
      <text>
        <r>
          <rPr>
            <b/>
            <sz val="10"/>
            <color rgb="FF000000"/>
            <rFont val="Tahoma"/>
            <family val="2"/>
          </rPr>
          <t>Serina Stow:</t>
        </r>
        <r>
          <rPr>
            <sz val="10"/>
            <color rgb="FF000000"/>
            <rFont val="Tahoma"/>
            <family val="2"/>
          </rPr>
          <t xml:space="preserve">
</t>
        </r>
        <r>
          <rPr>
            <sz val="10"/>
            <color rgb="FF000000"/>
            <rFont val="Tahoma"/>
            <family val="2"/>
          </rPr>
          <t xml:space="preserve">Must use R, O, or N values only.
</t>
        </r>
        <r>
          <rPr>
            <sz val="10"/>
            <color rgb="FF000000"/>
            <rFont val="Tahoma"/>
            <family val="2"/>
          </rPr>
          <t xml:space="preserve">R - Requirement
</t>
        </r>
        <r>
          <rPr>
            <sz val="10"/>
            <color rgb="FF000000"/>
            <rFont val="Tahoma"/>
            <family val="2"/>
          </rPr>
          <t xml:space="preserve">O - Optional
</t>
        </r>
        <r>
          <rPr>
            <sz val="10"/>
            <color rgb="FF000000"/>
            <rFont val="Tahoma"/>
            <family val="2"/>
          </rPr>
          <t>N - No Need</t>
        </r>
      </text>
    </comment>
    <comment ref="C8" authorId="0" shapeId="0" xr:uid="{00000000-0006-0000-0100-000002000000}">
      <text>
        <r>
          <rPr>
            <b/>
            <sz val="10"/>
            <color rgb="FF000000"/>
            <rFont val="Tahoma"/>
            <family val="2"/>
          </rPr>
          <t>Serina Stow:</t>
        </r>
        <r>
          <rPr>
            <sz val="10"/>
            <color rgb="FF000000"/>
            <rFont val="Tahoma"/>
            <family val="2"/>
          </rPr>
          <t xml:space="preserve">
</t>
        </r>
        <r>
          <rPr>
            <sz val="10"/>
            <color rgb="FF000000"/>
            <rFont val="Tahoma"/>
            <family val="2"/>
          </rPr>
          <t xml:space="preserve">WMS Provider must use A or N Values only.
</t>
        </r>
        <r>
          <rPr>
            <sz val="10"/>
            <color rgb="FF000000"/>
            <rFont val="Tahoma"/>
            <family val="2"/>
          </rPr>
          <t xml:space="preserve">
</t>
        </r>
        <r>
          <rPr>
            <sz val="10"/>
            <color rgb="FF000000"/>
            <rFont val="Tahoma"/>
            <family val="2"/>
          </rPr>
          <t xml:space="preserve">A - Available
</t>
        </r>
        <r>
          <rPr>
            <sz val="10"/>
            <color rgb="FF000000"/>
            <rFont val="Tahoma"/>
            <family val="2"/>
          </rPr>
          <t xml:space="preserve">N : Not Avaiable
</t>
        </r>
      </text>
    </comment>
    <comment ref="I13" authorId="0" shapeId="0" xr:uid="{00000000-0006-0000-0100-000003000000}">
      <text>
        <r>
          <rPr>
            <b/>
            <sz val="10"/>
            <color rgb="FF000000"/>
            <rFont val="Tahoma"/>
            <family val="2"/>
          </rPr>
          <t>Serina Stow:</t>
        </r>
        <r>
          <rPr>
            <sz val="10"/>
            <color rgb="FF000000"/>
            <rFont val="Tahoma"/>
            <family val="2"/>
          </rPr>
          <t xml:space="preserve">
</t>
        </r>
        <r>
          <rPr>
            <sz val="10"/>
            <color rgb="FF000000"/>
            <rFont val="Tahoma"/>
            <family val="2"/>
          </rPr>
          <t>EX: If you want a WMS provider that has all Required features but not Optional and Not Required, then you can set a high point for Required type and set others relatively lower.</t>
        </r>
      </text>
    </comment>
  </commentList>
</comments>
</file>

<file path=xl/sharedStrings.xml><?xml version="1.0" encoding="utf-8"?>
<sst xmlns="http://schemas.openxmlformats.org/spreadsheetml/2006/main" count="764" uniqueCount="297">
  <si>
    <t>Technology</t>
  </si>
  <si>
    <t>Cloud Based Application</t>
  </si>
  <si>
    <t>Ios Application</t>
  </si>
  <si>
    <t>Android Application</t>
  </si>
  <si>
    <t>Runs on Smart Devices</t>
  </si>
  <si>
    <t>Support Bluethooth Scanners</t>
  </si>
  <si>
    <t>Warehouse Layout</t>
  </si>
  <si>
    <t>Unlimited Location/Bins</t>
  </si>
  <si>
    <t>Aisle/Column/Level Definition</t>
  </si>
  <si>
    <t>Multiple Warehouses</t>
  </si>
  <si>
    <t>Inventory Management</t>
  </si>
  <si>
    <t>Sales Channel Integrations</t>
  </si>
  <si>
    <t>Carrier Integrations</t>
  </si>
  <si>
    <t>QuickBooks Online</t>
  </si>
  <si>
    <t>QuickBooks Desktop</t>
  </si>
  <si>
    <t>SKU/UPC Barcode Scanning</t>
  </si>
  <si>
    <t>Location Barcode Scanning</t>
  </si>
  <si>
    <t>Multiple Stores Under the same Account</t>
  </si>
  <si>
    <t>Module/Function</t>
  </si>
  <si>
    <t>Real-time Inventory Sharing</t>
  </si>
  <si>
    <t>Pull Items from Channels</t>
  </si>
  <si>
    <t>Auto Push Inventory Levels To Channels</t>
  </si>
  <si>
    <t>Rate Shopping Accross Carriers</t>
  </si>
  <si>
    <t>Lot/Batch Tracking</t>
  </si>
  <si>
    <t>Serial Number Tracking</t>
  </si>
  <si>
    <t>Expiry Date Tracking</t>
  </si>
  <si>
    <t>Kit/Bundle Management</t>
  </si>
  <si>
    <t>ABC Segmentation</t>
  </si>
  <si>
    <t>Dimension/Weight Definitons</t>
  </si>
  <si>
    <t>Excel Item Import/Export</t>
  </si>
  <si>
    <t>Able to Print Item Barcode</t>
  </si>
  <si>
    <t>Inbound</t>
  </si>
  <si>
    <t>Purchase Order</t>
  </si>
  <si>
    <t>Document Attachment</t>
  </si>
  <si>
    <t>Expected vs Actual Reporting</t>
  </si>
  <si>
    <t>PO Form Printing</t>
  </si>
  <si>
    <t>Mobile Scanning</t>
  </si>
  <si>
    <t>One-by-One Scan Receiving</t>
  </si>
  <si>
    <t>Loose Item Receiving</t>
  </si>
  <si>
    <t>Order Management</t>
  </si>
  <si>
    <t>Manual Order Entry</t>
  </si>
  <si>
    <t>Auto Order Download From Online Channels</t>
  </si>
  <si>
    <t>Available To Sales Report</t>
  </si>
  <si>
    <t>OPEN API(Restfull)</t>
  </si>
  <si>
    <t>Drop-ship Management</t>
  </si>
  <si>
    <t>Shortage Notifications</t>
  </si>
  <si>
    <t>Paper-based Pick List</t>
  </si>
  <si>
    <t>Batch Picking</t>
  </si>
  <si>
    <t>Packing Station By Scanning</t>
  </si>
  <si>
    <t>Auto Shipment Label Printing in Packing Station</t>
  </si>
  <si>
    <t>Auto Packing Slip Printing in Packing Station</t>
  </si>
  <si>
    <t>Single Item Picking/Packing</t>
  </si>
  <si>
    <t>Picking/Packing/Shipping</t>
  </si>
  <si>
    <t>Reports</t>
  </si>
  <si>
    <t>Shipment History</t>
  </si>
  <si>
    <t>Receiving History</t>
  </si>
  <si>
    <t>Kit Report</t>
  </si>
  <si>
    <t>O</t>
  </si>
  <si>
    <t>ShipStation Integration</t>
  </si>
  <si>
    <t>Shortage Report</t>
  </si>
  <si>
    <t>UPS  Integration</t>
  </si>
  <si>
    <t>USPS-Endicia  Integration</t>
  </si>
  <si>
    <t>FedEx  Integration</t>
  </si>
  <si>
    <t>DHL Ecommerce  Integration</t>
  </si>
  <si>
    <t>DHL Global Integration</t>
  </si>
  <si>
    <t>DHL Express Integration</t>
  </si>
  <si>
    <t>Shippo Integration</t>
  </si>
  <si>
    <t>GSO Integration</t>
  </si>
  <si>
    <t>First Mile Integration</t>
  </si>
  <si>
    <t>Auto Push Shipment Tracking Numbers To Channels</t>
  </si>
  <si>
    <t>Pull Orders from Channels</t>
  </si>
  <si>
    <t>Wayfair Integration</t>
  </si>
  <si>
    <t>Houzz Integration</t>
  </si>
  <si>
    <t>Woocommerce Integration</t>
  </si>
  <si>
    <t>BigCommerce Integration</t>
  </si>
  <si>
    <t>Jet Integration</t>
  </si>
  <si>
    <t>Groupon Integration</t>
  </si>
  <si>
    <t>Amazon FBA Integration</t>
  </si>
  <si>
    <t>Location Item Assignment</t>
  </si>
  <si>
    <t>Multiple Barcode Management</t>
  </si>
  <si>
    <t>Multi Channel Inventory Management</t>
  </si>
  <si>
    <t>Batch Item Master Upload</t>
  </si>
  <si>
    <t>Batch Item Master Update</t>
  </si>
  <si>
    <t>Item Export to Excel</t>
  </si>
  <si>
    <t>Safety Quantity</t>
  </si>
  <si>
    <t>Reorder Quantity</t>
  </si>
  <si>
    <t>PO Import Via Excel</t>
  </si>
  <si>
    <t>Pallet/LP Receiving</t>
  </si>
  <si>
    <t>Replenishment Task Creation (Transfer from Storage to Picking Area)</t>
  </si>
  <si>
    <t>Damaged Product Receiving</t>
  </si>
  <si>
    <t>Damaged Product Image Storage</t>
  </si>
  <si>
    <t>Replenishment Mobile Scanning</t>
  </si>
  <si>
    <t>Return Management</t>
  </si>
  <si>
    <t>Order Upload Via Excel</t>
  </si>
  <si>
    <t>Back Order Management</t>
  </si>
  <si>
    <t>FIFO/FEFO Management</t>
  </si>
  <si>
    <t>Rate Shopping On Packing</t>
  </si>
  <si>
    <t>Multiple Carrier Label Printing</t>
  </si>
  <si>
    <t>Transaction History Report</t>
  </si>
  <si>
    <t>Inventory History Report</t>
  </si>
  <si>
    <t>User History Report</t>
  </si>
  <si>
    <t>Zone-based Directed Put-away - Location Suggestion</t>
  </si>
  <si>
    <t>ABC-based Directed Put-away - Location Suggestion</t>
  </si>
  <si>
    <t>Volume-based Directed Put-away - Location Suggestion</t>
  </si>
  <si>
    <t>Item based Directed Put away - Location Suggestion</t>
  </si>
  <si>
    <t>Custom Integrations</t>
  </si>
  <si>
    <t>EDI Integrations</t>
  </si>
  <si>
    <t>Custom ERP Integrations</t>
  </si>
  <si>
    <t>Customized Directed Put away - Location Suggestion</t>
  </si>
  <si>
    <t>Safety Quantity Emails</t>
  </si>
  <si>
    <t>Customized Batches</t>
  </si>
  <si>
    <t>Cluster Picking</t>
  </si>
  <si>
    <t>Zone Picking</t>
  </si>
  <si>
    <t>Put to Wall</t>
  </si>
  <si>
    <t>Customized Picking Algorithm</t>
  </si>
  <si>
    <t>Minimized Walking Path on Picking</t>
  </si>
  <si>
    <t>Automated scale integrations</t>
  </si>
  <si>
    <t>Accounting Integrations</t>
  </si>
  <si>
    <t>R</t>
  </si>
  <si>
    <t>Optional</t>
  </si>
  <si>
    <t>Available</t>
  </si>
  <si>
    <t>Not Available</t>
  </si>
  <si>
    <t>Not Required</t>
  </si>
  <si>
    <t>Vendor Response</t>
  </si>
  <si>
    <t>Required</t>
  </si>
  <si>
    <t>A</t>
  </si>
  <si>
    <t>Let's take a look at how each sheet works:</t>
  </si>
  <si>
    <t>First Sheet:</t>
  </si>
  <si>
    <t>Second Sheet:</t>
  </si>
  <si>
    <t>N</t>
  </si>
  <si>
    <t>Key for Requirements:</t>
  </si>
  <si>
    <t>Key for WMS Provider:</t>
  </si>
  <si>
    <r>
      <rPr>
        <b/>
        <u/>
        <sz val="16"/>
        <color theme="0"/>
        <rFont val="Roboto"/>
      </rPr>
      <t>Requirement</t>
    </r>
    <r>
      <rPr>
        <b/>
        <sz val="16"/>
        <color theme="0"/>
        <rFont val="Roboto"/>
      </rPr>
      <t xml:space="preserve">
</t>
    </r>
  </si>
  <si>
    <t>Total Points</t>
  </si>
  <si>
    <t>System Requirements</t>
  </si>
  <si>
    <t>Total WMS Provider Points</t>
  </si>
  <si>
    <t>Use this sheet to help score each WMS provider you consider partnering with.</t>
  </si>
  <si>
    <t>Congratulations on taking the next step to ensuring you choose the perfect WMS tailored to your business!</t>
  </si>
  <si>
    <t>s</t>
  </si>
  <si>
    <r>
      <rPr>
        <sz val="18"/>
        <color theme="8" tint="0.39997558519241921"/>
        <rFont val="Roboto"/>
      </rPr>
      <t>The WMS Requirements Template</t>
    </r>
    <r>
      <rPr>
        <sz val="18"/>
        <color theme="0"/>
        <rFont val="Roboto"/>
      </rPr>
      <t xml:space="preserve"> helps you identify which WMS provider meets your required needs to create a successful partnership.</t>
    </r>
  </si>
  <si>
    <r>
      <t xml:space="preserve">Let's get started! Click on the </t>
    </r>
    <r>
      <rPr>
        <sz val="18"/>
        <color theme="8" tint="0.39997558519241921"/>
        <rFont val="Roboto"/>
      </rPr>
      <t xml:space="preserve">Requirements </t>
    </r>
    <r>
      <rPr>
        <sz val="18"/>
        <color theme="0"/>
        <rFont val="Roboto"/>
      </rPr>
      <t>sheet to start identifying which requirements you need from a WMS provider.</t>
    </r>
  </si>
  <si>
    <r>
      <rPr>
        <b/>
        <sz val="16"/>
        <color theme="8" tint="0.39997558519241921"/>
        <rFont val="Roboto"/>
      </rPr>
      <t>*Pro Tip:</t>
    </r>
    <r>
      <rPr>
        <b/>
        <sz val="16"/>
        <color theme="0"/>
        <rFont val="Roboto"/>
      </rPr>
      <t xml:space="preserve"> The Total Points section is customizable to fit your needs! If you're more concerned about your requirements and less about optional features, please mark accordingly. </t>
    </r>
  </si>
  <si>
    <t>Now that you've filled out your requirements and received the WMS Provider's Capabilities, it's time to assess the score here. Keep track of the Available and Not Available scores, along with the Total WMS Provider Points to help you determine which WMS makes the most sense for your business.</t>
  </si>
  <si>
    <r>
      <t>The</t>
    </r>
    <r>
      <rPr>
        <sz val="18"/>
        <color theme="8" tint="-0.249977111117893"/>
        <rFont val="Roboto"/>
      </rPr>
      <t xml:space="preserve"> </t>
    </r>
    <r>
      <rPr>
        <b/>
        <sz val="18"/>
        <color theme="8" tint="-0.249977111117893"/>
        <rFont val="Roboto"/>
      </rPr>
      <t>Results</t>
    </r>
    <r>
      <rPr>
        <sz val="18"/>
        <color theme="8" tint="-0.249977111117893"/>
        <rFont val="Roboto"/>
      </rPr>
      <t xml:space="preserve"> </t>
    </r>
    <r>
      <rPr>
        <sz val="18"/>
        <color theme="0"/>
        <rFont val="Roboto"/>
      </rPr>
      <t xml:space="preserve">sheet summarizes the WMS Provider's Response and the points they've earned against your requirements. </t>
    </r>
  </si>
  <si>
    <r>
      <rPr>
        <b/>
        <sz val="18"/>
        <color rgb="FF0070C0"/>
        <rFont val="Roboto"/>
      </rPr>
      <t>Requirements</t>
    </r>
    <r>
      <rPr>
        <sz val="18"/>
        <color theme="0"/>
        <rFont val="Roboto"/>
      </rPr>
      <t xml:space="preserve"> contains all features that exist within a WMS and allows you to choose which features are </t>
    </r>
    <r>
      <rPr>
        <b/>
        <sz val="18"/>
        <color rgb="FF0070C0"/>
        <rFont val="Roboto"/>
      </rPr>
      <t>Required, Optional, or Not Required</t>
    </r>
    <r>
      <rPr>
        <sz val="18"/>
        <color theme="0"/>
        <rFont val="Roboto"/>
      </rPr>
      <t xml:space="preserve">. Once you identify your required features, hand off the sheet to your WMS Provider. From there, they can fill out whether or not it's available in their system. </t>
    </r>
    <r>
      <rPr>
        <b/>
        <sz val="18"/>
        <color rgb="FF0070C0"/>
        <rFont val="Roboto"/>
      </rPr>
      <t>For 3PLs, there is an additional section in green. If you are not a 3PL, feel free to delete that section.</t>
    </r>
  </si>
  <si>
    <t>WMS Provider's Response</t>
  </si>
  <si>
    <t>WMS Provider's Explanation</t>
  </si>
  <si>
    <t>Other Integrations</t>
  </si>
  <si>
    <t>Amazon Vendor Central Integration</t>
  </si>
  <si>
    <t>Zoho Inventory Integration</t>
  </si>
  <si>
    <t>Substitute Product Management</t>
  </si>
  <si>
    <t>ASN Management</t>
  </si>
  <si>
    <t>Unplanned Counting(Instant Counting)</t>
  </si>
  <si>
    <t>Plan Based Counting</t>
  </si>
  <si>
    <t xml:space="preserve">Verify Order Address </t>
  </si>
  <si>
    <t>USPS Stamps Integration</t>
  </si>
  <si>
    <t>UPS Mail Innovations</t>
  </si>
  <si>
    <t>Fedex Smartpost</t>
  </si>
  <si>
    <t>Commercial Invoice Customization Support</t>
  </si>
  <si>
    <t>Picking and Put-Away Priority Definition</t>
  </si>
  <si>
    <t>ABC Categorization</t>
  </si>
  <si>
    <t>Location Capacity Management</t>
  </si>
  <si>
    <t>Pallet/LP Based Tracking</t>
  </si>
  <si>
    <t>Inventory Transfer Between Warehouses</t>
  </si>
  <si>
    <t>Damaged Item Management</t>
  </si>
  <si>
    <t>Customizable Additional Item Properties</t>
  </si>
  <si>
    <t>Listing Management/Ability to sell multiple listings of the same SKU</t>
  </si>
  <si>
    <t>Dangerous Item Management</t>
  </si>
  <si>
    <t>Auto-Batch Job Generation</t>
  </si>
  <si>
    <t>Shipment Automation Rules</t>
  </si>
  <si>
    <t>Auto-Calculate Shipping Package Weight</t>
  </si>
  <si>
    <t xml:space="preserve">External Invetory/FBA Inventory Report </t>
  </si>
  <si>
    <t>3PL Features</t>
  </si>
  <si>
    <t>Multi-client support</t>
  </si>
  <si>
    <t>Client portal</t>
  </si>
  <si>
    <t>Client based billing contract</t>
  </si>
  <si>
    <t>Client based billing statement</t>
  </si>
  <si>
    <t>QB billing integration</t>
  </si>
  <si>
    <t>Mark Up Rate</t>
  </si>
  <si>
    <t>Client Based Rule Setup</t>
  </si>
  <si>
    <t>Client Based Packing Rules</t>
  </si>
  <si>
    <t>Client Based Store and Carrier Setups</t>
  </si>
  <si>
    <t>Client based Packing List</t>
  </si>
  <si>
    <t>Third Party Carrier Account Management</t>
  </si>
  <si>
    <t>Custom Branding</t>
  </si>
  <si>
    <t>Custom Client based Reports</t>
  </si>
  <si>
    <t>Wish Integration</t>
  </si>
  <si>
    <t>Etsy Integration</t>
  </si>
  <si>
    <t>Channel Advisor</t>
  </si>
  <si>
    <t>UPS Mail Innovations- International</t>
  </si>
  <si>
    <t>FedEx Commercial Invoice Letterhead and Signature Function</t>
  </si>
  <si>
    <t>Fedex One Rate</t>
  </si>
  <si>
    <t>Able to Print Location Barcode</t>
  </si>
  <si>
    <t>Production Date Tracking</t>
  </si>
  <si>
    <t>Secondary Packtype Management</t>
  </si>
  <si>
    <t>Mobile Receiving and Scanning</t>
  </si>
  <si>
    <t>PC  Receiving and Scanning</t>
  </si>
  <si>
    <t>Crossdock Receiving</t>
  </si>
  <si>
    <t>Pallet Capacity-Based Put-away- Location Suggestion</t>
  </si>
  <si>
    <t>Amazon Prime Order Management</t>
  </si>
  <si>
    <t>Shipment Notifications</t>
  </si>
  <si>
    <t>Full LP Picking</t>
  </si>
  <si>
    <t>Dynamic References for Carrier Labels</t>
  </si>
  <si>
    <t xml:space="preserve"> Carrier End of the Day Report</t>
  </si>
  <si>
    <t>SellerCloud Integration</t>
  </si>
  <si>
    <t>Easypost Integration</t>
  </si>
  <si>
    <t>Tradegecko Integration</t>
  </si>
  <si>
    <t>Deliverr Integration</t>
  </si>
  <si>
    <t>Multiple Business Stations(Kitting, labelling, packing etc)</t>
  </si>
  <si>
    <t>Ability to Define Replenishment Levels per Pick Location</t>
  </si>
  <si>
    <t>Ability to Manage Multiple Clients or Single Client in a Location</t>
  </si>
  <si>
    <t>Ability to Manage Multiple Items in a Location/Bin</t>
  </si>
  <si>
    <t>Blind Receiving</t>
  </si>
  <si>
    <t>Inventory Based Order Routing Across Warehouses</t>
  </si>
  <si>
    <t>Client based Carrier Setups</t>
  </si>
  <si>
    <t>Client Based Store Setups</t>
  </si>
  <si>
    <t>Split Inventory Across Channels(Percentage Split)</t>
  </si>
  <si>
    <t>Able to print carrier label for each item within the order automatically</t>
  </si>
  <si>
    <t>SSCC-18 Label Management</t>
  </si>
  <si>
    <t>Support Android-based RF Scanner</t>
  </si>
  <si>
    <t>Standard Billing Pricing Options</t>
  </si>
  <si>
    <t>Calculates each mixed pallet(pallets with more than 1 SKU) received within the contract period and creates a different Billing Line for each LP</t>
  </si>
  <si>
    <t>Calculates each Single SKU pallet(pallets with only 1 SKU) received within the contract period and creates a different Billing Line for each LP</t>
  </si>
  <si>
    <t>Calculates total price for labels printed for a Shipment Order within the Contract period. Creates a Billing Line Per Shipment Order.</t>
  </si>
  <si>
    <t>Calculates Total number of Orders Shipped within the time period. Partially Shipped orders will be included. Creates billing lines per Order</t>
  </si>
  <si>
    <t>Calculates each pallet shipped within the contract period and creates a different Billing Line for each Shipment Order</t>
  </si>
  <si>
    <t>Calculates the number of Order Lines Shipped / SKU Shipped and creates a different Billing Line for each Shipment Order</t>
  </si>
  <si>
    <t>Calculates Each shipped quantity after first piece and creates a different Billing Line for each Shipment Order</t>
  </si>
  <si>
    <t>Calculates total price for labels printed with markup addition on Carrier Setup for a Shipment Order within the Contract period.
Creates a Billing Line Per Shipment Order.</t>
  </si>
  <si>
    <t>Calculates Processed piece quantity (Picked+Packed+Shipped) for the order created within contract period.
Creates a Billing Line Per Shipment Order.</t>
  </si>
  <si>
    <t>Deducts Identical SKU quantity from the Planned Quantity for the order created within contract period.
Creates a Billing Line Per Shipment Order.</t>
  </si>
  <si>
    <t>Calculates unique SKU quantity for the order created wthin contract period.
Creates a Billing Line Per Shipment Order.</t>
  </si>
  <si>
    <t xml:space="preserve">	
Calculates the days LP is available within the warehouse and Line Price can be based on that regardless of checking the Period.
As an example, even though the Contract Period is for 30 days, you can have different pricing for LPs stayed for more than 30 days.
Creates a billing line for each Pallet</t>
  </si>
  <si>
    <t xml:space="preserve">Calculates the total item Volume Stored. Uses the volume field on item screen or dimensions on item pack type. Creates 1 billing line
</t>
  </si>
  <si>
    <t>Calculates the Units Stored within the contract period and takes the minimum unit storage day to the calculation. Creates 1 billing line</t>
  </si>
  <si>
    <t>Calculates the Units Stored within the contract period and takes the maximum unit storage day to the calculation. Creates 1 billing line</t>
  </si>
  <si>
    <t>Calculates the Units Stored within the contract period and takes the average. Creates 1 billing line</t>
  </si>
  <si>
    <t>Calculates the number of locations used for storage within the contract period. Creates 1 billing line</t>
  </si>
  <si>
    <t>Calculates the total item Volume Stored and gets an average. Uses the volume field on item screen or dimensions on item pack type. Creates 1 billing line</t>
  </si>
  <si>
    <t>Based on the logged data, calculates the pricing within the calculation period</t>
  </si>
  <si>
    <t>Calculates the Total Number of Receipt Orders Received within that time period.</t>
  </si>
  <si>
    <t>Calculates each pallet received within the contract period and creates a different Billing Line for each LP/Pallet</t>
  </si>
  <si>
    <t>Calculates total Received Pack Quantity. Creates 1 billing line for each Receipt Order</t>
  </si>
  <si>
    <t>Calculates the Total Number of Purchase Orders Received within that time period. Creates 1 billing line for all the PO</t>
  </si>
  <si>
    <t>Calculates the Shipment Cost based on the LP Types shipped. 
Creates a different Billing Line for each Shipment Order</t>
  </si>
  <si>
    <t>INBOUND-Total Orders Received</t>
  </si>
  <si>
    <t>INBOUND-Pallet Receiving</t>
  </si>
  <si>
    <t>INBOUND-Total Received Items</t>
  </si>
  <si>
    <t>INBOUND-	Total PO Received</t>
  </si>
  <si>
    <t>INBOUND-Total Mixed Pallet Received</t>
  </si>
  <si>
    <t>INBOUND-	Total Single SKU Pallet Received</t>
  </si>
  <si>
    <t>OUTBOUND-Total Carrier Label Price Per Order</t>
  </si>
  <si>
    <t>OUTBOUND-Pallets shipped</t>
  </si>
  <si>
    <t>OUTBOUND-Total Shipped Order Lines</t>
  </si>
  <si>
    <t>OUTBOUND-Each Piece Shipped After First Item</t>
  </si>
  <si>
    <t>OUTBOUND-LP shipment With Diff. cost for each LP Type</t>
  </si>
  <si>
    <t>OUTBOUND-Total Carrier Label Price Per Order Based on MarkUp Price</t>
  </si>
  <si>
    <t>OUTBOUND-Identical SKU Orders</t>
  </si>
  <si>
    <t>OUTBOUND-Total Units Processed</t>
  </si>
  <si>
    <t>OUTBOUND-SKU Count Within The Order</t>
  </si>
  <si>
    <t>STORAGE-LP Storage</t>
  </si>
  <si>
    <t>STORAGE-Volume Storage</t>
  </si>
  <si>
    <t>STORAGE-Min Units Stored</t>
  </si>
  <si>
    <t>STORAGE-Max Units Stored</t>
  </si>
  <si>
    <t>STORAGE-Location Storage</t>
  </si>
  <si>
    <t>STORAGE-	Average Volume Stored</t>
  </si>
  <si>
    <t>VAS OPERATIONS-Per Truck Unloaded</t>
  </si>
  <si>
    <t>VAS OPERATIONS-Per Pallet Shrinked</t>
  </si>
  <si>
    <t>VAS OPERATIONS-Per Pallet Wrapped</t>
  </si>
  <si>
    <t>VAS OPERATIONS-Per LP Label Printed</t>
  </si>
  <si>
    <t>VAS OPERATIONS-Per Kit Item Produced</t>
  </si>
  <si>
    <t xml:space="preserve">Logiwa is also able to keep the custom carrier rates for UPS MI shippings and uses these rates on rate shopping  </t>
  </si>
  <si>
    <t>RR Donnelley Integration</t>
  </si>
  <si>
    <t>OSM Worldwide Integration</t>
  </si>
  <si>
    <t>CartRover Integration</t>
  </si>
  <si>
    <t>FedEx Alcohol Shipping</t>
  </si>
  <si>
    <t>OrderDesk Integration</t>
  </si>
  <si>
    <t>DropStream Integration</t>
  </si>
  <si>
    <t>Receiving to Suggested Put-away Location</t>
  </si>
  <si>
    <t>Zone-based Carrier Rate Markup</t>
  </si>
  <si>
    <t>Squarespace Integration</t>
  </si>
  <si>
    <t>Automated/Scheduled Job/Batch Creation</t>
  </si>
  <si>
    <r>
      <t xml:space="preserve">Amazon </t>
    </r>
    <r>
      <rPr>
        <sz val="12"/>
        <color rgb="FFFF0000"/>
        <rFont val="Roboto Light"/>
      </rPr>
      <t>Turkey</t>
    </r>
    <r>
      <rPr>
        <sz val="12"/>
        <rFont val="Roboto Light"/>
      </rPr>
      <t xml:space="preserve"> Integration</t>
    </r>
  </si>
  <si>
    <t>Ebay Tunkey Integration</t>
  </si>
  <si>
    <t>Shopify Turkey Integration</t>
  </si>
  <si>
    <t>Magento Turkey Integration</t>
  </si>
  <si>
    <t>Walmart  Turkey Integration</t>
  </si>
  <si>
    <t>Open API Integration</t>
  </si>
  <si>
    <t>PO Export to Excel</t>
  </si>
  <si>
    <t>Shipment Box suggesstion(Packing Station)</t>
  </si>
  <si>
    <t>Location Based Inventory Report</t>
  </si>
  <si>
    <t>OUTBOUND-Total No of Orders Shipped</t>
  </si>
  <si>
    <t>STORAGE-Average Units Stored</t>
  </si>
  <si>
    <t>VAS OPERATIONS-Per No of Item Label Printed</t>
  </si>
  <si>
    <t>VAS OPERATIONS-Per No of Sorting Applied During Receiving</t>
  </si>
  <si>
    <t>Amazon FBA integration is available but this is not like a standard store integration process.
Logiwa is able to download the Purchase Orders from FBA system and sends the requested products to FBA warehouse.</t>
  </si>
  <si>
    <r>
      <t xml:space="preserve">Below, you'll see a multitude of functionalities available within a WMS Software. Identify which ones are needed within the ''Requirement'' column and pass off the sheet to your WMS Provider. Once the WMS Provider fills out their portion, take a look at the </t>
    </r>
    <r>
      <rPr>
        <sz val="16"/>
        <color theme="8" tint="0.39997558519241921"/>
        <rFont val="Roboto"/>
      </rPr>
      <t>Results Sheet</t>
    </r>
    <r>
      <rPr>
        <sz val="16"/>
        <color theme="0"/>
        <rFont val="Roboto"/>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</si>
</sst>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b/>
      <sz val="16"/>
      <color theme="0"/>
      <name val="Roboto"/>
    </font>
    <font>
      <sz val="14"/>
      <name val="Roboto Light"/>
    </font>
    <font>
      <b/>
      <u/>
      <sz val="16"/>
      <color theme="0"/>
      <name val="Roboto"/>
    </font>
    <font>
      <sz val="20"/>
      <color theme="1"/>
      <name val="Calibri"/>
      <family val="2"/>
      <scheme val="minor"/>
    </font>
    <font>
      <b/>
      <sz val="16"/>
      <color theme="8" tint="0.39997558519241921"/>
      <name val="Roboto"/>
    </font>
    <font>
      <sz val="16"/>
      <color rgb="FF0070C0"/>
      <name val="Roboto"/>
    </font>
    <font>
      <sz val="16"/>
      <color rgb="FF0070C0"/>
      <name val="Calibri"/>
      <family val="2"/>
      <scheme val="minor"/>
    </font>
    <font>
      <b/>
      <sz val="16"/>
      <color theme="8" tint="-0.249977111117893"/>
      <name val="Roboto"/>
    </font>
    <font>
      <sz val="16"/>
      <color theme="0"/>
      <name val="Roboto"/>
    </font>
    <font>
      <sz val="14"/>
      <color rgb="FF0070C0"/>
      <name val="Roboto"/>
    </font>
    <font>
      <sz val="14"/>
      <color rgb="FF0070C0"/>
      <name val="Calibri"/>
      <family val="2"/>
      <scheme val="minor"/>
    </font>
    <font>
      <sz val="12"/>
      <color rgb="FF0070C0"/>
      <name val="Calibri"/>
      <family val="2"/>
      <scheme val="minor"/>
    </font>
    <font>
      <sz val="10"/>
      <color rgb="FF000000"/>
      <name val="Tahoma"/>
      <family val="2"/>
    </font>
    <font>
      <b/>
      <sz val="10"/>
      <color rgb="FF000000"/>
      <name val="Tahoma"/>
      <family val="2"/>
    </font>
    <font>
      <sz val="16"/>
      <color theme="1"/>
      <name val="Roboto"/>
    </font>
    <font>
      <b/>
      <sz val="16"/>
      <color rgb="FF0070C0"/>
      <name val="Roboto"/>
    </font>
    <font>
      <b/>
      <sz val="11"/>
      <color theme="0"/>
      <name val="Roboto"/>
    </font>
    <font>
      <b/>
      <sz val="12"/>
      <color theme="0"/>
      <name val="Roboto"/>
    </font>
    <font>
      <b/>
      <sz val="20"/>
      <color theme="8" tint="-0.249977111117893"/>
      <name val="Roboto"/>
    </font>
    <font>
      <b/>
      <sz val="18"/>
      <color theme="0"/>
      <name val="Roboto"/>
    </font>
    <font>
      <sz val="18"/>
      <color theme="0"/>
      <name val="Roboto"/>
    </font>
    <font>
      <sz val="11"/>
      <color theme="0"/>
      <name val="Calibri"/>
      <family val="2"/>
      <scheme val="minor"/>
    </font>
    <font>
      <sz val="16"/>
      <color theme="1"/>
      <name val="Roboto Light"/>
    </font>
    <font>
      <b/>
      <sz val="18"/>
      <color theme="8" tint="-0.249977111117893"/>
      <name val="Roboto"/>
    </font>
    <font>
      <sz val="18"/>
      <color theme="8" tint="0.39997558519241921"/>
      <name val="Roboto"/>
    </font>
    <font>
      <sz val="18"/>
      <color rgb="FF0070C0"/>
      <name val="Roboto"/>
    </font>
    <font>
      <u/>
      <sz val="18"/>
      <color theme="0"/>
      <name val="Roboto"/>
    </font>
    <font>
      <b/>
      <sz val="18"/>
      <color rgb="FF0070C0"/>
      <name val="Roboto"/>
    </font>
    <font>
      <sz val="18"/>
      <color theme="8" tint="-0.249977111117893"/>
      <name val="Roboto"/>
    </font>
    <font>
      <sz val="12"/>
      <name val="Roboto Light"/>
    </font>
    <font>
      <sz val="12"/>
      <color theme="1"/>
      <name val="Roboto Light"/>
    </font>
    <font>
      <b/>
      <sz val="12"/>
      <color rgb="FFFF0000"/>
      <name val="Roboto Light"/>
    </font>
    <font>
      <sz val="12"/>
      <color rgb="FFFF0000"/>
      <name val="Roboto Light"/>
    </font>
    <font>
      <b/>
      <sz val="12"/>
      <color theme="0"/>
      <name val="Calibri"/>
      <family val="2"/>
      <scheme val="minor"/>
    </font>
    <font>
      <sz val="16"/>
      <color theme="8" tint="0.39997558519241921"/>
      <name val="Roboto"/>
    </font>
  </fonts>
  <fills count="9">
    <fill>
      <patternFill patternType="none"/>
    </fill>
    <fill>
      <patternFill patternType="gray125"/>
    </fill>
    <fill>
      <patternFill patternType="solid">
        <fgColor theme="3"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rgb="FF0070C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32">
    <xf numFmtId="0" fontId="0" fillId="0" borderId="0" xfId="0"/>
    <xf numFmtId="0" fontId="2" fillId="0" borderId="0" xfId="0" applyFont="1" applyAlignment="1">
      <alignment wrapText="1"/>
    </xf>
    <xf numFmtId="0" fontId="0" fillId="0" borderId="0" xfId="0" applyAlignment="1">
      <alignment horizontal="center" vertical="top"/>
    </xf>
    <xf numFmtId="0" fontId="0" fillId="0" borderId="0" xfId="0" applyAlignment="1">
      <alignment horizontal="left" indent="1"/>
    </xf>
    <xf numFmtId="0" fontId="0" fillId="2" borderId="0" xfId="0" applyFill="1"/>
    <xf numFmtId="0" fontId="0" fillId="3" borderId="0" xfId="0" applyFill="1" applyAlignment="1">
      <alignment horizontal="left" indent="1"/>
    </xf>
    <xf numFmtId="0" fontId="2" fillId="4" borderId="0" xfId="0" applyFont="1" applyFill="1" applyAlignment="1">
      <alignment wrapText="1"/>
    </xf>
    <xf numFmtId="0" fontId="0" fillId="4" borderId="0" xfId="0" applyFill="1"/>
    <xf numFmtId="0" fontId="0" fillId="4" borderId="0" xfId="0" applyFill="1" applyAlignment="1">
      <alignment horizontal="left" indent="1"/>
    </xf>
    <xf numFmtId="0" fontId="0" fillId="0" borderId="0" xfId="0" applyFill="1" applyAlignment="1">
      <alignment horizontal="left" indent="1"/>
    </xf>
    <xf numFmtId="0" fontId="3" fillId="0" borderId="0" xfId="0" applyFont="1"/>
    <xf numFmtId="0" fontId="6" fillId="0" borderId="1" xfId="0" applyFont="1" applyFill="1" applyBorder="1" applyAlignment="1">
      <alignment horizontal="left" vertical="center" wrapText="1"/>
    </xf>
    <xf numFmtId="0" fontId="5" fillId="5" borderId="2" xfId="0" applyFont="1" applyFill="1" applyBorder="1" applyAlignment="1">
      <alignment vertical="center" wrapText="1"/>
    </xf>
    <xf numFmtId="0" fontId="5" fillId="5" borderId="3" xfId="0" applyFont="1" applyFill="1" applyBorder="1" applyAlignment="1">
      <alignment vertical="center" wrapText="1"/>
    </xf>
    <xf numFmtId="0" fontId="5" fillId="5" borderId="4" xfId="0" applyFont="1" applyFill="1" applyBorder="1" applyAlignment="1">
      <alignment vertical="center" wrapText="1"/>
    </xf>
    <xf numFmtId="0" fontId="8" fillId="0" borderId="0" xfId="0" applyFont="1"/>
    <xf numFmtId="0" fontId="0" fillId="5" borderId="5" xfId="0" applyFill="1" applyBorder="1"/>
    <xf numFmtId="0" fontId="0" fillId="5" borderId="6" xfId="0" applyFill="1" applyBorder="1"/>
    <xf numFmtId="0" fontId="1" fillId="5" borderId="7" xfId="0" applyFont="1" applyFill="1" applyBorder="1"/>
    <xf numFmtId="0" fontId="1" fillId="5" borderId="8" xfId="0" applyFont="1" applyFill="1" applyBorder="1"/>
    <xf numFmtId="0" fontId="10" fillId="5" borderId="8" xfId="0" applyFont="1" applyFill="1" applyBorder="1"/>
    <xf numFmtId="0" fontId="11" fillId="5" borderId="7" xfId="0" applyFont="1" applyFill="1" applyBorder="1"/>
    <xf numFmtId="0" fontId="14" fillId="5" borderId="7" xfId="0" applyFont="1" applyFill="1" applyBorder="1"/>
    <xf numFmtId="0" fontId="14" fillId="5" borderId="8" xfId="0" applyFont="1" applyFill="1" applyBorder="1"/>
    <xf numFmtId="0" fontId="15" fillId="5" borderId="7" xfId="0" applyFont="1" applyFill="1" applyBorder="1"/>
    <xf numFmtId="0" fontId="16" fillId="5" borderId="8" xfId="0" applyFont="1" applyFill="1" applyBorder="1"/>
    <xf numFmtId="0" fontId="16" fillId="5" borderId="7" xfId="0" applyFont="1" applyFill="1" applyBorder="1"/>
    <xf numFmtId="0" fontId="1" fillId="5" borderId="9" xfId="0" applyFont="1" applyFill="1" applyBorder="1"/>
    <xf numFmtId="0" fontId="1" fillId="5" borderId="10" xfId="0" applyFont="1" applyFill="1" applyBorder="1"/>
    <xf numFmtId="0" fontId="8" fillId="4" borderId="0" xfId="0" applyFont="1" applyFill="1"/>
    <xf numFmtId="0" fontId="1" fillId="5" borderId="0" xfId="0" applyFont="1" applyFill="1" applyBorder="1"/>
    <xf numFmtId="0" fontId="4" fillId="4" borderId="0" xfId="0" applyFont="1" applyFill="1" applyAlignment="1">
      <alignment wrapText="1"/>
    </xf>
    <xf numFmtId="0" fontId="19" fillId="4" borderId="1" xfId="0" applyFont="1" applyFill="1" applyBorder="1" applyAlignment="1">
      <alignment horizontal="center"/>
    </xf>
    <xf numFmtId="0" fontId="20" fillId="4" borderId="1" xfId="0" applyFont="1" applyFill="1" applyBorder="1" applyAlignment="1">
      <alignment horizontal="right"/>
    </xf>
    <xf numFmtId="0" fontId="0" fillId="4" borderId="0" xfId="0" applyFill="1" applyBorder="1"/>
    <xf numFmtId="0" fontId="5" fillId="4" borderId="0" xfId="0" applyFont="1" applyFill="1" applyBorder="1" applyAlignment="1">
      <alignment horizontal="center"/>
    </xf>
    <xf numFmtId="0" fontId="22" fillId="4" borderId="0" xfId="0" applyFont="1" applyFill="1" applyBorder="1" applyAlignment="1">
      <alignment horizontal="center"/>
    </xf>
    <xf numFmtId="0" fontId="23" fillId="4" borderId="1" xfId="0" applyFont="1" applyFill="1" applyBorder="1" applyAlignment="1">
      <alignment horizontal="center" vertical="center"/>
    </xf>
    <xf numFmtId="0" fontId="8" fillId="0" borderId="1" xfId="0" applyFont="1" applyBorder="1" applyAlignment="1">
      <alignment horizontal="center" vertical="center"/>
    </xf>
    <xf numFmtId="0" fontId="12" fillId="4" borderId="1" xfId="0" applyFont="1" applyFill="1" applyBorder="1" applyAlignment="1">
      <alignment horizontal="center"/>
    </xf>
    <xf numFmtId="0" fontId="12" fillId="0" borderId="1" xfId="0" applyFont="1" applyBorder="1" applyAlignment="1">
      <alignment horizontal="center" vertical="center"/>
    </xf>
    <xf numFmtId="0" fontId="12" fillId="4" borderId="4" xfId="0" applyFont="1" applyFill="1" applyBorder="1" applyAlignment="1">
      <alignment horizontal="center"/>
    </xf>
    <xf numFmtId="0" fontId="3" fillId="4" borderId="0" xfId="0" applyFont="1" applyFill="1"/>
    <xf numFmtId="0" fontId="0" fillId="4" borderId="0" xfId="0" applyFill="1" applyAlignment="1">
      <alignment horizontal="center" vertical="top"/>
    </xf>
    <xf numFmtId="0" fontId="3" fillId="5" borderId="0" xfId="0" applyFont="1" applyFill="1"/>
    <xf numFmtId="0" fontId="0" fillId="5" borderId="0" xfId="0" applyFill="1" applyAlignment="1">
      <alignment horizontal="center" vertical="top"/>
    </xf>
    <xf numFmtId="0" fontId="0" fillId="5" borderId="0" xfId="0" applyFill="1"/>
    <xf numFmtId="0" fontId="27" fillId="4" borderId="1" xfId="0" applyFont="1" applyFill="1" applyBorder="1" applyAlignment="1">
      <alignment horizontal="center"/>
    </xf>
    <xf numFmtId="0" fontId="20" fillId="4" borderId="11" xfId="0" applyFont="1" applyFill="1" applyBorder="1" applyAlignment="1">
      <alignment horizontal="right"/>
    </xf>
    <xf numFmtId="0" fontId="20" fillId="4" borderId="14" xfId="0" applyFont="1" applyFill="1" applyBorder="1" applyAlignment="1">
      <alignment horizontal="right"/>
    </xf>
    <xf numFmtId="0" fontId="0" fillId="5" borderId="0" xfId="0" applyFill="1" applyBorder="1"/>
    <xf numFmtId="0" fontId="12" fillId="4" borderId="10" xfId="0" applyFont="1" applyFill="1" applyBorder="1" applyAlignment="1">
      <alignment horizontal="center"/>
    </xf>
    <xf numFmtId="0" fontId="13" fillId="4" borderId="0" xfId="0" applyFont="1" applyFill="1" applyBorder="1" applyAlignment="1"/>
    <xf numFmtId="0" fontId="26" fillId="4" borderId="0" xfId="0" applyFont="1" applyFill="1" applyBorder="1" applyAlignment="1"/>
    <xf numFmtId="0" fontId="5" fillId="5" borderId="10" xfId="0" applyFont="1" applyFill="1" applyBorder="1" applyAlignment="1">
      <alignment horizontal="center" vertical="center" wrapText="1"/>
    </xf>
    <xf numFmtId="0" fontId="13" fillId="4" borderId="0" xfId="0" applyFont="1" applyFill="1" applyBorder="1" applyAlignment="1">
      <alignment vertical="top"/>
    </xf>
    <xf numFmtId="0" fontId="5" fillId="5" borderId="1" xfId="0" applyFont="1" applyFill="1" applyBorder="1" applyAlignment="1">
      <alignment horizontal="center" vertical="center" wrapText="1"/>
    </xf>
    <xf numFmtId="0" fontId="5" fillId="5" borderId="1" xfId="0" applyFont="1" applyFill="1" applyBorder="1" applyAlignment="1">
      <alignment horizontal="center" wrapText="1"/>
    </xf>
    <xf numFmtId="0" fontId="7" fillId="5" borderId="1" xfId="0" applyFont="1" applyFill="1" applyBorder="1" applyAlignment="1">
      <alignment horizontal="center" vertical="center" wrapText="1"/>
    </xf>
    <xf numFmtId="0" fontId="23" fillId="4" borderId="0" xfId="0" applyFont="1" applyFill="1" applyBorder="1" applyAlignment="1">
      <alignment horizontal="center" vertical="center"/>
    </xf>
    <xf numFmtId="0" fontId="0" fillId="5" borderId="12" xfId="0" applyFill="1" applyBorder="1"/>
    <xf numFmtId="0" fontId="0" fillId="5" borderId="7" xfId="0" applyFill="1" applyBorder="1"/>
    <xf numFmtId="0" fontId="0" fillId="5" borderId="8" xfId="0" applyFill="1" applyBorder="1"/>
    <xf numFmtId="0" fontId="25" fillId="5" borderId="0" xfId="0" applyFont="1" applyFill="1"/>
    <xf numFmtId="0" fontId="13" fillId="5" borderId="0" xfId="0" applyFont="1" applyFill="1" applyBorder="1"/>
    <xf numFmtId="0" fontId="25" fillId="5" borderId="0" xfId="0" applyFont="1" applyFill="1" applyBorder="1"/>
    <xf numFmtId="0" fontId="25" fillId="5" borderId="8" xfId="0" applyFont="1" applyFill="1" applyBorder="1"/>
    <xf numFmtId="0" fontId="30" fillId="5" borderId="8" xfId="0" applyFont="1" applyFill="1" applyBorder="1"/>
    <xf numFmtId="0" fontId="31" fillId="5" borderId="0" xfId="0" applyFont="1" applyFill="1"/>
    <xf numFmtId="0" fontId="0" fillId="4" borderId="0" xfId="0" applyFill="1" applyAlignment="1">
      <alignment wrapText="1"/>
    </xf>
    <xf numFmtId="0" fontId="5" fillId="4" borderId="0" xfId="0" applyFont="1" applyFill="1" applyBorder="1" applyAlignment="1">
      <alignment wrapText="1"/>
    </xf>
    <xf numFmtId="0" fontId="21" fillId="4" borderId="0" xfId="0" applyFont="1" applyFill="1" applyBorder="1" applyAlignment="1">
      <alignment wrapText="1"/>
    </xf>
    <xf numFmtId="0" fontId="0" fillId="0" borderId="0" xfId="0" applyAlignment="1">
      <alignment wrapText="1"/>
    </xf>
    <xf numFmtId="0" fontId="5" fillId="7" borderId="1" xfId="0" applyFont="1" applyFill="1" applyBorder="1" applyAlignment="1">
      <alignment horizontal="left"/>
    </xf>
    <xf numFmtId="0" fontId="28" fillId="6" borderId="1" xfId="0" applyFont="1" applyFill="1" applyBorder="1" applyAlignment="1">
      <alignment vertical="center"/>
    </xf>
    <xf numFmtId="0" fontId="25" fillId="6" borderId="1" xfId="0" applyFont="1" applyFill="1" applyBorder="1" applyAlignment="1">
      <alignment vertical="center" wrapText="1"/>
    </xf>
    <xf numFmtId="0" fontId="8" fillId="4" borderId="0" xfId="0"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5" borderId="8" xfId="0" applyFont="1" applyFill="1" applyBorder="1" applyAlignment="1">
      <alignment wrapText="1"/>
    </xf>
    <xf numFmtId="0" fontId="6" fillId="0" borderId="1" xfId="0" applyFont="1" applyFill="1" applyBorder="1" applyAlignment="1">
      <alignment horizontal="left" vertical="center"/>
    </xf>
    <xf numFmtId="0" fontId="34" fillId="0" borderId="1" xfId="0" applyFont="1" applyBorder="1" applyAlignment="1">
      <alignment horizontal="left" vertical="center"/>
    </xf>
    <xf numFmtId="0" fontId="35" fillId="0" borderId="1" xfId="0" applyFont="1" applyBorder="1" applyAlignment="1">
      <alignment horizontal="center" vertical="center"/>
    </xf>
    <xf numFmtId="0" fontId="35" fillId="0" borderId="1" xfId="0" applyFont="1" applyBorder="1" applyAlignment="1">
      <alignment vertical="center"/>
    </xf>
    <xf numFmtId="0" fontId="22" fillId="5" borderId="1" xfId="0" applyFont="1" applyFill="1" applyBorder="1" applyAlignment="1">
      <alignment vertical="center" wrapText="1"/>
    </xf>
    <xf numFmtId="0" fontId="35" fillId="0" borderId="1" xfId="0" applyFont="1" applyBorder="1" applyAlignment="1">
      <alignment horizontal="left" vertical="center"/>
    </xf>
    <xf numFmtId="0" fontId="34"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7" fillId="0" borderId="1" xfId="0" applyFont="1" applyBorder="1" applyAlignment="1">
      <alignment horizontal="left" vertical="center"/>
    </xf>
    <xf numFmtId="0" fontId="38" fillId="5" borderId="1" xfId="0" applyFont="1" applyFill="1" applyBorder="1" applyAlignment="1">
      <alignment vertical="center" wrapText="1"/>
    </xf>
    <xf numFmtId="0" fontId="22" fillId="8" borderId="0" xfId="0" applyFont="1" applyFill="1" applyAlignment="1">
      <alignment vertical="center" wrapText="1"/>
    </xf>
    <xf numFmtId="0" fontId="34" fillId="0" borderId="1" xfId="0" applyFont="1" applyFill="1" applyBorder="1" applyAlignment="1">
      <alignment horizontal="left" vertical="center"/>
    </xf>
    <xf numFmtId="0" fontId="34" fillId="0" borderId="1" xfId="0" applyFont="1" applyBorder="1" applyAlignment="1">
      <alignment horizontal="left" vertical="center" wrapText="1"/>
    </xf>
    <xf numFmtId="0" fontId="5" fillId="5" borderId="3"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22" fillId="8" borderId="0" xfId="0" applyFont="1" applyFill="1" applyAlignment="1">
      <alignment horizontal="center" vertical="center" wrapText="1"/>
    </xf>
    <xf numFmtId="0" fontId="34" fillId="0" borderId="1" xfId="0" applyFont="1" applyBorder="1" applyAlignment="1">
      <alignment horizontal="center" vertical="center"/>
    </xf>
    <xf numFmtId="0" fontId="6" fillId="0" borderId="1" xfId="0" applyFont="1" applyFill="1" applyBorder="1" applyAlignment="1">
      <alignment horizontal="center" vertical="center"/>
    </xf>
    <xf numFmtId="0" fontId="35" fillId="0" borderId="1" xfId="0" applyFont="1" applyBorder="1" applyAlignment="1">
      <alignment vertical="center" wrapText="1"/>
    </xf>
    <xf numFmtId="0" fontId="35" fillId="0" borderId="1" xfId="0" applyFont="1" applyFill="1" applyBorder="1" applyAlignment="1">
      <alignment horizontal="center" vertical="center"/>
    </xf>
    <xf numFmtId="0" fontId="35" fillId="0" borderId="1" xfId="0" applyFont="1" applyFill="1" applyBorder="1" applyAlignment="1">
      <alignment vertical="center"/>
    </xf>
    <xf numFmtId="0" fontId="0" fillId="0" borderId="0" xfId="0" applyFill="1"/>
    <xf numFmtId="0" fontId="35" fillId="0" borderId="1" xfId="0" applyFont="1" applyFill="1" applyBorder="1" applyAlignment="1">
      <alignment horizontal="left" vertical="center"/>
    </xf>
    <xf numFmtId="0" fontId="25" fillId="5" borderId="0" xfId="0" applyFont="1" applyFill="1" applyAlignment="1">
      <alignment horizontal="left" wrapText="1"/>
    </xf>
    <xf numFmtId="0" fontId="13" fillId="5" borderId="0" xfId="0" applyFont="1" applyFill="1" applyAlignment="1">
      <alignment horizontal="left" wrapText="1"/>
    </xf>
    <xf numFmtId="0" fontId="5" fillId="5" borderId="5" xfId="0" applyFont="1" applyFill="1" applyBorder="1" applyAlignment="1">
      <alignment horizontal="left" vertical="top" wrapText="1"/>
    </xf>
    <xf numFmtId="0" fontId="5" fillId="5" borderId="12"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7"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24" fillId="7" borderId="1" xfId="0" applyFont="1" applyFill="1" applyBorder="1" applyAlignment="1">
      <alignment horizontal="center"/>
    </xf>
    <xf numFmtId="0" fontId="24" fillId="7" borderId="1" xfId="0" applyFont="1" applyFill="1" applyBorder="1" applyAlignment="1">
      <alignment horizontal="center" vertical="center" textRotation="90"/>
    </xf>
    <xf numFmtId="0" fontId="13" fillId="5" borderId="7" xfId="0" applyFont="1" applyFill="1" applyBorder="1" applyAlignment="1">
      <alignment horizontal="left" wrapText="1"/>
    </xf>
    <xf numFmtId="0" fontId="13" fillId="5" borderId="0" xfId="0" applyFont="1" applyFill="1" applyBorder="1" applyAlignment="1">
      <alignment horizontal="left" wrapText="1"/>
    </xf>
    <xf numFmtId="0" fontId="13" fillId="5" borderId="8" xfId="0" applyFont="1" applyFill="1" applyBorder="1" applyAlignment="1">
      <alignment horizontal="left" wrapText="1"/>
    </xf>
    <xf numFmtId="0" fontId="13" fillId="5" borderId="9" xfId="0" applyFont="1" applyFill="1" applyBorder="1" applyAlignment="1">
      <alignment horizontal="left" wrapText="1"/>
    </xf>
    <xf numFmtId="0" fontId="13" fillId="5" borderId="13" xfId="0" applyFont="1" applyFill="1" applyBorder="1" applyAlignment="1">
      <alignment horizontal="left" wrapText="1"/>
    </xf>
    <xf numFmtId="0" fontId="13" fillId="5" borderId="10" xfId="0" applyFont="1" applyFill="1" applyBorder="1" applyAlignment="1">
      <alignment horizontal="left" wrapText="1"/>
    </xf>
    <xf numFmtId="0" fontId="0" fillId="7" borderId="12" xfId="0" applyFill="1" applyBorder="1" applyAlignment="1">
      <alignment horizontal="center"/>
    </xf>
    <xf numFmtId="0" fontId="0" fillId="7" borderId="6" xfId="0" applyFill="1" applyBorder="1" applyAlignment="1">
      <alignment horizontal="center"/>
    </xf>
    <xf numFmtId="0" fontId="0" fillId="7" borderId="13" xfId="0" applyFill="1" applyBorder="1" applyAlignment="1">
      <alignment horizontal="center"/>
    </xf>
    <xf numFmtId="0" fontId="0" fillId="7" borderId="10"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ogiwa.com/3pl-warehouse-management-software?=&amp;utm_source=ExcelTemplate&amp;utm_medium=ExcelClick&amp;utm_campaign=3plSoftwareRequirementTemplat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ogiwa.com/3pl-warehouse-management-software?=&amp;utm_source=ExcelTemplate&amp;utm_medium=ExcelClick&amp;utm_campaign=3plSoftwareRequirementTemplat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ogiwa.com/3pl-warehouse-management-software?=&amp;utm_source=ExcelTemplate&amp;utm_medium=ExcelClick&amp;utm_campaign=3plSoftwareRequirementTemplat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1465826</xdr:colOff>
      <xdr:row>3</xdr:row>
      <xdr:rowOff>41609</xdr:rowOff>
    </xdr:to>
    <xdr:pic>
      <xdr:nvPicPr>
        <xdr:cNvPr id="3" name="Picture 2">
          <a:hlinkClick xmlns:r="http://schemas.openxmlformats.org/officeDocument/2006/relationships" r:id="rId1"/>
          <a:extLst>
            <a:ext uri="{FF2B5EF4-FFF2-40B4-BE49-F238E27FC236}">
              <a16:creationId xmlns:a16="http://schemas.microsoft.com/office/drawing/2014/main" id="{5C3AF472-7E5E-2A4C-8118-12478BDDBAE4}"/>
            </a:ext>
          </a:extLst>
        </xdr:cNvPr>
        <xdr:cNvPicPr>
          <a:picLocks noChangeAspect="1"/>
        </xdr:cNvPicPr>
      </xdr:nvPicPr>
      <xdr:blipFill>
        <a:blip xmlns:r="http://schemas.openxmlformats.org/officeDocument/2006/relationships" r:embed="rId2"/>
        <a:stretch>
          <a:fillRect/>
        </a:stretch>
      </xdr:blipFill>
      <xdr:spPr>
        <a:xfrm>
          <a:off x="0" y="0"/>
          <a:ext cx="3365500" cy="7655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3365500</xdr:colOff>
      <xdr:row>3</xdr:row>
      <xdr:rowOff>166795</xdr:rowOff>
    </xdr:to>
    <xdr:pic>
      <xdr:nvPicPr>
        <xdr:cNvPr id="4" name="Picture 3">
          <a:hlinkClick xmlns:r="http://schemas.openxmlformats.org/officeDocument/2006/relationships" r:id="rId1"/>
          <a:extLst>
            <a:ext uri="{FF2B5EF4-FFF2-40B4-BE49-F238E27FC236}">
              <a16:creationId xmlns:a16="http://schemas.microsoft.com/office/drawing/2014/main" id="{1BE6CAE1-EF9D-B04B-9961-4010DF6A56DB}"/>
            </a:ext>
          </a:extLst>
        </xdr:cNvPr>
        <xdr:cNvPicPr>
          <a:picLocks noChangeAspect="1"/>
        </xdr:cNvPicPr>
      </xdr:nvPicPr>
      <xdr:blipFill>
        <a:blip xmlns:r="http://schemas.openxmlformats.org/officeDocument/2006/relationships" r:embed="rId2"/>
        <a:stretch>
          <a:fillRect/>
        </a:stretch>
      </xdr:blipFill>
      <xdr:spPr>
        <a:xfrm>
          <a:off x="0" y="0"/>
          <a:ext cx="3365500" cy="765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2</xdr:col>
      <xdr:colOff>1016000</xdr:colOff>
      <xdr:row>3</xdr:row>
      <xdr:rowOff>1695</xdr:rowOff>
    </xdr:to>
    <xdr:pic>
      <xdr:nvPicPr>
        <xdr:cNvPr id="2" name="Picture 1">
          <a:hlinkClick xmlns:r="http://schemas.openxmlformats.org/officeDocument/2006/relationships" r:id="rId1"/>
          <a:extLst>
            <a:ext uri="{FF2B5EF4-FFF2-40B4-BE49-F238E27FC236}">
              <a16:creationId xmlns:a16="http://schemas.microsoft.com/office/drawing/2014/main" id="{6796D131-BC87-B947-97CB-EC57CCF9ED5F}"/>
            </a:ext>
          </a:extLst>
        </xdr:cNvPr>
        <xdr:cNvPicPr>
          <a:picLocks noChangeAspect="1"/>
        </xdr:cNvPicPr>
      </xdr:nvPicPr>
      <xdr:blipFill>
        <a:blip xmlns:r="http://schemas.openxmlformats.org/officeDocument/2006/relationships" r:embed="rId2"/>
        <a:stretch>
          <a:fillRect/>
        </a:stretch>
      </xdr:blipFill>
      <xdr:spPr>
        <a:xfrm>
          <a:off x="0" y="25400"/>
          <a:ext cx="3365500" cy="7382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support.logiwa.com/hc/en-us/articles/36004216667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2"/>
  <sheetViews>
    <sheetView topLeftCell="A4" zoomScale="40" zoomScaleNormal="40" workbookViewId="0">
      <selection activeCell="B13" sqref="B13"/>
    </sheetView>
  </sheetViews>
  <sheetFormatPr defaultColWidth="8.81640625" defaultRowHeight="14.5"/>
  <cols>
    <col min="1" max="1" width="25.453125" customWidth="1"/>
    <col min="2" max="2" width="213.1796875" customWidth="1"/>
  </cols>
  <sheetData>
    <row r="1" spans="1:26">
      <c r="A1" s="16"/>
      <c r="B1" s="17"/>
      <c r="C1" s="7"/>
      <c r="D1" s="7"/>
      <c r="E1" s="7"/>
      <c r="F1" s="7"/>
      <c r="G1" s="7"/>
      <c r="H1" s="7"/>
      <c r="I1" s="7"/>
      <c r="J1" s="7"/>
      <c r="K1" s="7"/>
      <c r="L1" s="7"/>
      <c r="M1" s="7"/>
      <c r="N1" s="7"/>
      <c r="O1" s="7"/>
      <c r="P1" s="7"/>
      <c r="Q1" s="7"/>
      <c r="R1" s="7"/>
      <c r="S1" s="7"/>
      <c r="T1" s="7"/>
      <c r="U1" s="7"/>
      <c r="V1" s="7"/>
      <c r="W1" s="7"/>
      <c r="X1" s="7"/>
      <c r="Y1" s="7"/>
      <c r="Z1" s="7"/>
    </row>
    <row r="2" spans="1:26" ht="15.5">
      <c r="A2" s="18"/>
      <c r="B2" s="19"/>
      <c r="C2" s="7"/>
      <c r="D2" s="7"/>
      <c r="E2" s="7"/>
      <c r="F2" s="7"/>
      <c r="G2" s="7"/>
      <c r="H2" s="7"/>
      <c r="I2" s="7"/>
      <c r="J2" s="7"/>
      <c r="K2" s="7"/>
      <c r="L2" s="7"/>
      <c r="M2" s="7"/>
      <c r="N2" s="7"/>
      <c r="O2" s="7"/>
      <c r="P2" s="7"/>
      <c r="Q2" s="7"/>
      <c r="R2" s="7"/>
      <c r="S2" s="7"/>
      <c r="T2" s="7"/>
      <c r="U2" s="7"/>
      <c r="V2" s="7"/>
      <c r="W2" s="7"/>
      <c r="X2" s="7"/>
      <c r="Y2" s="7"/>
      <c r="Z2" s="7"/>
    </row>
    <row r="3" spans="1:26" ht="26">
      <c r="A3" s="18"/>
      <c r="B3" s="19"/>
      <c r="C3" s="29"/>
      <c r="D3" s="29"/>
      <c r="E3" s="29"/>
      <c r="F3" s="29"/>
      <c r="G3" s="29"/>
      <c r="H3" s="29"/>
      <c r="I3" s="29"/>
      <c r="J3" s="29"/>
      <c r="K3" s="29"/>
      <c r="L3" s="29"/>
      <c r="M3" s="29"/>
      <c r="N3" s="29"/>
      <c r="O3" s="29"/>
      <c r="P3" s="29"/>
      <c r="Q3" s="29"/>
      <c r="R3" s="29"/>
      <c r="S3" s="29"/>
      <c r="T3" s="29"/>
      <c r="U3" s="29"/>
      <c r="V3" s="7"/>
      <c r="W3" s="7"/>
      <c r="X3" s="7"/>
      <c r="Y3" s="7"/>
      <c r="Z3" s="7"/>
    </row>
    <row r="4" spans="1:26" ht="26">
      <c r="A4" s="18"/>
      <c r="B4" s="19"/>
      <c r="C4" s="29"/>
      <c r="D4" s="29"/>
      <c r="E4" s="29"/>
      <c r="F4" s="29"/>
      <c r="G4" s="29"/>
      <c r="H4" s="29"/>
      <c r="I4" s="29"/>
      <c r="J4" s="29"/>
      <c r="K4" s="29"/>
      <c r="L4" s="29"/>
      <c r="M4" s="29"/>
      <c r="N4" s="29"/>
      <c r="O4" s="29"/>
      <c r="P4" s="29"/>
      <c r="Q4" s="29"/>
      <c r="R4" s="29"/>
      <c r="S4" s="29"/>
      <c r="T4" s="29"/>
      <c r="U4" s="29"/>
      <c r="V4" s="7"/>
      <c r="W4" s="7"/>
      <c r="X4" s="7"/>
      <c r="Y4" s="7"/>
      <c r="Z4" s="7"/>
    </row>
    <row r="5" spans="1:26" ht="26">
      <c r="A5" s="30"/>
      <c r="B5" s="19"/>
      <c r="C5" s="29"/>
      <c r="D5" s="29"/>
      <c r="E5" s="29"/>
      <c r="F5" s="29"/>
      <c r="G5" s="29"/>
      <c r="H5" s="29"/>
      <c r="I5" s="29"/>
      <c r="J5" s="29"/>
      <c r="K5" s="29"/>
      <c r="L5" s="29"/>
      <c r="M5" s="29"/>
      <c r="N5" s="29"/>
      <c r="O5" s="29"/>
      <c r="P5" s="29"/>
      <c r="Q5" s="29"/>
      <c r="R5" s="29"/>
      <c r="S5" s="29"/>
      <c r="T5" s="29"/>
      <c r="U5" s="29"/>
      <c r="V5" s="7"/>
      <c r="W5" s="7"/>
      <c r="X5" s="7"/>
      <c r="Y5" s="7"/>
      <c r="Z5" s="7"/>
    </row>
    <row r="6" spans="1:26" ht="26">
      <c r="A6" s="65" t="s">
        <v>137</v>
      </c>
      <c r="B6" s="66"/>
      <c r="C6" s="29"/>
      <c r="D6" s="29"/>
      <c r="E6" s="29"/>
      <c r="F6" s="29"/>
      <c r="G6" s="29"/>
      <c r="H6" s="29"/>
      <c r="I6" s="29"/>
      <c r="J6" s="29"/>
      <c r="K6" s="29"/>
      <c r="L6" s="29"/>
      <c r="M6" s="29"/>
      <c r="N6" s="29"/>
      <c r="O6" s="29"/>
      <c r="P6" s="29"/>
      <c r="Q6" s="29"/>
      <c r="R6" s="29"/>
      <c r="S6" s="29"/>
      <c r="T6" s="29"/>
      <c r="U6" s="29"/>
      <c r="V6" s="7"/>
      <c r="W6" s="7"/>
      <c r="X6" s="7"/>
      <c r="Y6" s="7"/>
      <c r="Z6" s="7"/>
    </row>
    <row r="7" spans="1:26" ht="26">
      <c r="A7" s="65" t="s">
        <v>139</v>
      </c>
      <c r="B7" s="66"/>
      <c r="C7" s="29"/>
      <c r="D7" s="29"/>
      <c r="E7" s="29"/>
      <c r="F7" s="29"/>
      <c r="G7" s="29"/>
      <c r="H7" s="29"/>
      <c r="I7" s="29"/>
      <c r="J7" s="29"/>
      <c r="K7" s="29"/>
      <c r="L7" s="29"/>
      <c r="M7" s="29"/>
      <c r="N7" s="29"/>
      <c r="O7" s="29"/>
      <c r="P7" s="29"/>
      <c r="Q7" s="29"/>
      <c r="R7" s="29"/>
      <c r="S7" s="29"/>
      <c r="T7" s="29"/>
      <c r="U7" s="29"/>
      <c r="V7" s="7"/>
      <c r="W7" s="7"/>
      <c r="X7" s="7"/>
      <c r="Y7" s="7"/>
      <c r="Z7" s="7"/>
    </row>
    <row r="8" spans="1:26" ht="26">
      <c r="A8" s="65" t="s">
        <v>136</v>
      </c>
      <c r="B8" s="67"/>
      <c r="C8" s="29"/>
      <c r="D8" s="29"/>
      <c r="E8" s="29"/>
      <c r="F8" s="29"/>
      <c r="G8" s="29"/>
      <c r="H8" s="29"/>
      <c r="I8" s="29"/>
      <c r="J8" s="29"/>
      <c r="K8" s="29"/>
      <c r="L8" s="29"/>
      <c r="M8" s="29"/>
      <c r="N8" s="29"/>
      <c r="O8" s="29"/>
      <c r="P8" s="29"/>
      <c r="Q8" s="29"/>
      <c r="R8" s="29"/>
      <c r="S8" s="29"/>
      <c r="T8" s="29"/>
      <c r="U8" s="29"/>
      <c r="V8" s="7"/>
      <c r="W8" s="7"/>
      <c r="X8" s="7"/>
      <c r="Y8" s="7"/>
      <c r="Z8" s="7"/>
    </row>
    <row r="9" spans="1:26" ht="26">
      <c r="A9" s="64"/>
      <c r="B9" s="20"/>
      <c r="C9" s="29"/>
      <c r="D9" s="29"/>
      <c r="E9" s="29"/>
      <c r="F9" s="29"/>
      <c r="G9" s="29"/>
      <c r="H9" s="29"/>
      <c r="I9" s="29"/>
      <c r="J9" s="29"/>
      <c r="K9" s="29"/>
      <c r="L9" s="29"/>
      <c r="M9" s="29"/>
      <c r="N9" s="29"/>
      <c r="O9" s="29"/>
      <c r="P9" s="29"/>
      <c r="Q9" s="29"/>
      <c r="R9" s="29"/>
      <c r="S9" s="29"/>
      <c r="T9" s="29"/>
      <c r="U9" s="29"/>
      <c r="V9" s="7"/>
      <c r="W9" s="7"/>
      <c r="X9" s="7"/>
      <c r="Y9" s="7"/>
      <c r="Z9" s="7"/>
    </row>
    <row r="10" spans="1:26" ht="26">
      <c r="A10" s="68" t="s">
        <v>126</v>
      </c>
      <c r="B10" s="66"/>
      <c r="C10" s="29"/>
      <c r="D10" s="29"/>
      <c r="E10" s="29"/>
      <c r="F10" s="29"/>
      <c r="G10" s="29"/>
      <c r="H10" s="29"/>
      <c r="I10" s="29"/>
      <c r="J10" s="29"/>
      <c r="K10" s="29"/>
      <c r="L10" s="29"/>
      <c r="M10" s="29"/>
      <c r="N10" s="29"/>
      <c r="O10" s="29"/>
      <c r="P10" s="29"/>
      <c r="Q10" s="29"/>
      <c r="R10" s="29"/>
      <c r="S10" s="29"/>
      <c r="T10" s="29"/>
      <c r="U10" s="29"/>
      <c r="V10" s="7"/>
      <c r="W10" s="7"/>
      <c r="X10" s="7"/>
      <c r="Y10" s="7"/>
      <c r="Z10" s="7"/>
    </row>
    <row r="11" spans="1:26" ht="26">
      <c r="A11" s="21"/>
      <c r="B11" s="20"/>
      <c r="C11" s="29"/>
      <c r="D11" s="29"/>
      <c r="E11" s="29"/>
      <c r="F11" s="29"/>
      <c r="G11" s="29"/>
      <c r="H11" s="29"/>
      <c r="I11" s="29"/>
      <c r="J11" s="29"/>
      <c r="K11" s="29"/>
      <c r="L11" s="29"/>
      <c r="M11" s="29"/>
      <c r="N11" s="29"/>
      <c r="O11" s="29"/>
      <c r="P11" s="29"/>
      <c r="Q11" s="29"/>
      <c r="R11" s="29"/>
      <c r="S11" s="29"/>
      <c r="T11" s="29"/>
      <c r="U11" s="29"/>
      <c r="V11" s="7"/>
      <c r="W11" s="7"/>
      <c r="X11" s="7"/>
      <c r="Y11" s="7"/>
      <c r="Z11" s="7"/>
    </row>
    <row r="12" spans="1:26" s="78" customFormat="1" ht="68.5">
      <c r="A12" s="74" t="s">
        <v>127</v>
      </c>
      <c r="B12" s="75" t="s">
        <v>144</v>
      </c>
      <c r="C12" s="76"/>
      <c r="D12" s="76"/>
      <c r="E12" s="76"/>
      <c r="F12" s="76"/>
      <c r="G12" s="76"/>
      <c r="H12" s="76"/>
      <c r="I12" s="76"/>
      <c r="J12" s="76"/>
      <c r="K12" s="76"/>
      <c r="L12" s="76"/>
      <c r="M12" s="76"/>
      <c r="N12" s="76"/>
      <c r="O12" s="76"/>
      <c r="P12" s="76"/>
      <c r="Q12" s="76"/>
      <c r="R12" s="76"/>
      <c r="S12" s="76"/>
      <c r="T12" s="76"/>
      <c r="U12" s="76"/>
      <c r="V12" s="77"/>
      <c r="W12" s="77"/>
      <c r="X12" s="77"/>
      <c r="Y12" s="77"/>
      <c r="Z12" s="77"/>
    </row>
    <row r="13" spans="1:26" s="78" customFormat="1" ht="26">
      <c r="A13" s="74" t="s">
        <v>128</v>
      </c>
      <c r="B13" s="75" t="s">
        <v>143</v>
      </c>
      <c r="C13" s="76"/>
      <c r="D13" s="76"/>
      <c r="E13" s="76"/>
      <c r="F13" s="76"/>
      <c r="G13" s="76"/>
      <c r="H13" s="76"/>
      <c r="I13" s="76"/>
      <c r="J13" s="76"/>
      <c r="K13" s="76"/>
      <c r="L13" s="76"/>
      <c r="M13" s="76"/>
      <c r="N13" s="76"/>
      <c r="O13" s="76"/>
      <c r="P13" s="76"/>
      <c r="Q13" s="76"/>
      <c r="R13" s="76"/>
      <c r="S13" s="76"/>
      <c r="T13" s="76"/>
      <c r="U13" s="76"/>
      <c r="V13" s="77"/>
      <c r="W13" s="77"/>
      <c r="X13" s="77"/>
      <c r="Y13" s="77"/>
      <c r="Z13" s="77"/>
    </row>
    <row r="14" spans="1:26" ht="26">
      <c r="A14" s="21"/>
      <c r="B14" s="79" t="s">
        <v>138</v>
      </c>
      <c r="C14" s="29"/>
      <c r="D14" s="29"/>
      <c r="E14" s="29"/>
      <c r="F14" s="29"/>
      <c r="G14" s="29"/>
      <c r="H14" s="29"/>
      <c r="I14" s="29"/>
      <c r="J14" s="29"/>
      <c r="K14" s="29"/>
      <c r="L14" s="29"/>
      <c r="M14" s="29"/>
      <c r="N14" s="29"/>
      <c r="O14" s="29"/>
      <c r="P14" s="29"/>
      <c r="Q14" s="29"/>
      <c r="R14" s="29"/>
      <c r="S14" s="29"/>
      <c r="T14" s="29"/>
      <c r="U14" s="29"/>
      <c r="V14" s="7"/>
      <c r="W14" s="7"/>
      <c r="X14" s="7"/>
      <c r="Y14" s="7"/>
      <c r="Z14" s="7"/>
    </row>
    <row r="15" spans="1:26" ht="26">
      <c r="A15" s="63" t="s">
        <v>140</v>
      </c>
      <c r="B15" s="66"/>
      <c r="C15" s="29"/>
      <c r="D15" s="29"/>
      <c r="E15" s="29"/>
      <c r="F15" s="29"/>
      <c r="G15" s="29"/>
      <c r="H15" s="29"/>
      <c r="I15" s="29"/>
      <c r="J15" s="29"/>
      <c r="K15" s="29"/>
      <c r="L15" s="29"/>
      <c r="M15" s="29"/>
      <c r="N15" s="29"/>
      <c r="O15" s="29"/>
      <c r="P15" s="29"/>
      <c r="Q15" s="29"/>
      <c r="R15" s="29"/>
      <c r="S15" s="29"/>
      <c r="T15" s="29"/>
      <c r="U15" s="29"/>
      <c r="V15" s="7"/>
      <c r="W15" s="7"/>
      <c r="X15" s="7"/>
      <c r="Y15" s="7"/>
      <c r="Z15" s="7"/>
    </row>
    <row r="16" spans="1:26" ht="26">
      <c r="A16" s="22"/>
      <c r="B16" s="23"/>
      <c r="C16" s="29"/>
      <c r="D16" s="29"/>
      <c r="E16" s="29"/>
      <c r="F16" s="29"/>
      <c r="G16" s="29"/>
      <c r="H16" s="29"/>
      <c r="I16" s="29"/>
      <c r="J16" s="29"/>
      <c r="K16" s="29"/>
      <c r="L16" s="29"/>
      <c r="M16" s="29"/>
      <c r="N16" s="29"/>
      <c r="O16" s="29"/>
      <c r="P16" s="29"/>
      <c r="Q16" s="29"/>
      <c r="R16" s="29"/>
      <c r="S16" s="29"/>
      <c r="T16" s="29"/>
      <c r="U16" s="29"/>
      <c r="V16" s="7"/>
      <c r="W16" s="7"/>
      <c r="X16" s="7"/>
      <c r="Y16" s="7"/>
      <c r="Z16" s="7"/>
    </row>
    <row r="17" spans="1:32" ht="26">
      <c r="A17" s="22"/>
      <c r="B17" s="23"/>
      <c r="C17" s="29"/>
      <c r="D17" s="29"/>
      <c r="E17" s="29"/>
      <c r="F17" s="29"/>
      <c r="G17" s="29"/>
      <c r="H17" s="29"/>
      <c r="I17" s="29"/>
      <c r="J17" s="29"/>
      <c r="K17" s="29"/>
      <c r="L17" s="29"/>
      <c r="M17" s="29"/>
      <c r="N17" s="29"/>
      <c r="O17" s="29"/>
      <c r="P17" s="29"/>
      <c r="Q17" s="29"/>
      <c r="R17" s="29"/>
      <c r="S17" s="29"/>
      <c r="T17" s="29"/>
      <c r="U17" s="29"/>
      <c r="V17" s="7"/>
      <c r="W17" s="7"/>
      <c r="X17" s="7"/>
      <c r="Y17" s="7"/>
      <c r="Z17" s="7"/>
    </row>
    <row r="18" spans="1:32" ht="26">
      <c r="A18" s="24"/>
      <c r="B18" s="25"/>
      <c r="C18" s="29"/>
      <c r="D18" s="29"/>
      <c r="E18" s="29"/>
      <c r="F18" s="29"/>
      <c r="G18" s="29"/>
      <c r="H18" s="29"/>
      <c r="I18" s="29"/>
      <c r="J18" s="29"/>
      <c r="K18" s="29"/>
      <c r="L18" s="29"/>
      <c r="M18" s="29"/>
      <c r="N18" s="29"/>
      <c r="O18" s="29"/>
      <c r="P18" s="29"/>
      <c r="Q18" s="29"/>
      <c r="R18" s="29"/>
      <c r="S18" s="29"/>
      <c r="T18" s="29"/>
      <c r="U18" s="29"/>
      <c r="V18" s="7"/>
      <c r="W18" s="7"/>
      <c r="X18" s="7"/>
      <c r="Y18" s="7"/>
      <c r="Z18" s="7"/>
    </row>
    <row r="19" spans="1:32" ht="26">
      <c r="A19" s="26"/>
      <c r="B19" s="25"/>
      <c r="C19" s="29"/>
      <c r="D19" s="29"/>
      <c r="E19" s="29"/>
      <c r="F19" s="29"/>
      <c r="G19" s="29"/>
      <c r="H19" s="29"/>
      <c r="I19" s="29"/>
      <c r="J19" s="29"/>
      <c r="K19" s="29"/>
      <c r="L19" s="29"/>
      <c r="M19" s="29"/>
      <c r="N19" s="29"/>
      <c r="O19" s="29"/>
      <c r="P19" s="29"/>
      <c r="Q19" s="29"/>
      <c r="R19" s="29"/>
      <c r="S19" s="29"/>
      <c r="T19" s="29"/>
      <c r="U19" s="29"/>
      <c r="V19" s="7"/>
      <c r="W19" s="7"/>
      <c r="X19" s="7"/>
      <c r="Y19" s="7"/>
      <c r="Z19" s="7"/>
    </row>
    <row r="20" spans="1:32" ht="26">
      <c r="A20" s="27"/>
      <c r="B20" s="28"/>
      <c r="C20" s="29"/>
      <c r="D20" s="29"/>
      <c r="E20" s="29"/>
      <c r="F20" s="29"/>
      <c r="G20" s="29"/>
      <c r="H20" s="29"/>
      <c r="I20" s="29"/>
      <c r="J20" s="29"/>
      <c r="K20" s="29"/>
      <c r="L20" s="29"/>
      <c r="M20" s="29"/>
      <c r="N20" s="29"/>
      <c r="O20" s="29"/>
      <c r="P20" s="29"/>
      <c r="Q20" s="29"/>
      <c r="R20" s="29"/>
      <c r="S20" s="29"/>
      <c r="T20" s="29"/>
      <c r="U20" s="29"/>
      <c r="V20" s="7"/>
      <c r="W20" s="7"/>
      <c r="X20" s="7"/>
      <c r="Y20" s="7"/>
      <c r="Z20" s="7"/>
    </row>
    <row r="21" spans="1:32" ht="26">
      <c r="A21" s="7"/>
      <c r="B21" s="7"/>
      <c r="C21" s="29"/>
      <c r="D21" s="29"/>
      <c r="E21" s="29"/>
      <c r="F21" s="29"/>
      <c r="G21" s="29"/>
      <c r="H21" s="29"/>
      <c r="I21" s="29"/>
      <c r="J21" s="29"/>
      <c r="K21" s="29"/>
      <c r="L21" s="29"/>
      <c r="M21" s="29"/>
      <c r="N21" s="29"/>
      <c r="O21" s="29"/>
      <c r="P21" s="29"/>
      <c r="Q21" s="29"/>
      <c r="R21" s="29"/>
      <c r="S21" s="29"/>
      <c r="T21" s="29"/>
      <c r="U21" s="29"/>
      <c r="V21" s="7"/>
      <c r="W21" s="7"/>
      <c r="X21" s="7"/>
      <c r="Y21" s="7"/>
      <c r="Z21" s="7"/>
      <c r="AA21" s="7"/>
      <c r="AB21" s="7"/>
      <c r="AC21" s="7"/>
      <c r="AD21" s="7"/>
      <c r="AE21" s="7"/>
      <c r="AF21" s="7"/>
    </row>
    <row r="22" spans="1:32" ht="26">
      <c r="B22" s="7"/>
      <c r="C22" s="29"/>
      <c r="D22" s="29"/>
      <c r="E22" s="29"/>
      <c r="F22" s="29"/>
      <c r="G22" s="29"/>
      <c r="H22" s="29"/>
      <c r="I22" s="29"/>
      <c r="J22" s="29"/>
      <c r="K22" s="29"/>
      <c r="L22" s="29"/>
      <c r="M22" s="29"/>
      <c r="N22" s="29"/>
      <c r="O22" s="29"/>
      <c r="P22" s="29"/>
      <c r="Q22" s="29"/>
      <c r="R22" s="29"/>
      <c r="S22" s="29"/>
      <c r="T22" s="29"/>
      <c r="U22" s="29"/>
      <c r="V22" s="7"/>
      <c r="W22" s="7"/>
      <c r="X22" s="7"/>
      <c r="Y22" s="7"/>
      <c r="Z22" s="7"/>
      <c r="AA22" s="7"/>
      <c r="AB22" s="7"/>
      <c r="AC22" s="7"/>
      <c r="AD22" s="7"/>
      <c r="AE22" s="7"/>
      <c r="AF22" s="7"/>
    </row>
    <row r="23" spans="1:32" ht="26">
      <c r="A23" s="29"/>
      <c r="B23" s="29"/>
      <c r="C23" s="29"/>
      <c r="D23" s="29"/>
      <c r="E23" s="29"/>
      <c r="F23" s="29"/>
      <c r="G23" s="29"/>
      <c r="H23" s="29"/>
      <c r="I23" s="29"/>
      <c r="J23" s="29"/>
      <c r="K23" s="29"/>
      <c r="L23" s="29"/>
      <c r="M23" s="29"/>
      <c r="N23" s="29"/>
      <c r="O23" s="29"/>
      <c r="P23" s="29"/>
      <c r="Q23" s="29"/>
      <c r="R23" s="29"/>
      <c r="S23" s="29"/>
      <c r="T23" s="29"/>
      <c r="U23" s="29"/>
      <c r="V23" s="7"/>
      <c r="W23" s="7"/>
      <c r="X23" s="7"/>
      <c r="Y23" s="7"/>
      <c r="Z23" s="7"/>
      <c r="AA23" s="7"/>
      <c r="AB23" s="7"/>
      <c r="AC23" s="7"/>
      <c r="AD23" s="7"/>
      <c r="AE23" s="7"/>
      <c r="AF23" s="7"/>
    </row>
    <row r="24" spans="1:32" ht="26">
      <c r="A24" s="29"/>
      <c r="B24" s="29"/>
      <c r="C24" s="29"/>
      <c r="D24" s="29"/>
      <c r="E24" s="29"/>
      <c r="F24" s="29"/>
      <c r="G24" s="29"/>
      <c r="H24" s="29"/>
      <c r="I24" s="29"/>
      <c r="J24" s="29"/>
      <c r="K24" s="29"/>
      <c r="L24" s="29"/>
      <c r="M24" s="29"/>
      <c r="N24" s="29"/>
      <c r="O24" s="29"/>
      <c r="P24" s="29"/>
      <c r="Q24" s="29"/>
      <c r="R24" s="29"/>
      <c r="S24" s="29"/>
      <c r="T24" s="29"/>
      <c r="U24" s="29"/>
      <c r="V24" s="7"/>
      <c r="W24" s="7"/>
      <c r="X24" s="7"/>
      <c r="Y24" s="7"/>
      <c r="Z24" s="7"/>
      <c r="AA24" s="7"/>
      <c r="AB24" s="7"/>
      <c r="AC24" s="7"/>
      <c r="AD24" s="7"/>
      <c r="AE24" s="7"/>
      <c r="AF24" s="7"/>
    </row>
    <row r="25" spans="1:32" ht="26">
      <c r="A25" s="29"/>
      <c r="B25" s="29"/>
      <c r="C25" s="29"/>
      <c r="D25" s="29"/>
      <c r="E25" s="29"/>
      <c r="F25" s="29"/>
      <c r="G25" s="29"/>
      <c r="H25" s="29"/>
      <c r="I25" s="29"/>
      <c r="J25" s="29"/>
      <c r="K25" s="29"/>
      <c r="L25" s="29"/>
      <c r="M25" s="29"/>
      <c r="N25" s="29"/>
      <c r="O25" s="29"/>
      <c r="P25" s="29"/>
      <c r="Q25" s="29"/>
      <c r="R25" s="29"/>
      <c r="S25" s="29"/>
      <c r="T25" s="29"/>
      <c r="U25" s="29"/>
      <c r="V25" s="7"/>
      <c r="W25" s="7"/>
      <c r="X25" s="7"/>
      <c r="Y25" s="7"/>
      <c r="Z25" s="7"/>
      <c r="AA25" s="7"/>
      <c r="AB25" s="7"/>
      <c r="AC25" s="7"/>
      <c r="AD25" s="7"/>
      <c r="AE25" s="7"/>
      <c r="AF25" s="7"/>
    </row>
    <row r="26" spans="1:32" ht="26">
      <c r="A26" s="29"/>
      <c r="B26" s="29"/>
      <c r="C26" s="29"/>
      <c r="D26" s="29"/>
      <c r="E26" s="29"/>
      <c r="F26" s="29"/>
      <c r="G26" s="29"/>
      <c r="H26" s="29"/>
      <c r="I26" s="29"/>
      <c r="J26" s="29"/>
      <c r="K26" s="29"/>
      <c r="L26" s="29"/>
      <c r="M26" s="29"/>
      <c r="N26" s="29"/>
      <c r="O26" s="29"/>
      <c r="P26" s="29"/>
      <c r="Q26" s="29"/>
      <c r="R26" s="29"/>
      <c r="S26" s="29"/>
      <c r="T26" s="29"/>
      <c r="U26" s="29"/>
      <c r="V26" s="7"/>
      <c r="W26" s="7"/>
      <c r="X26" s="7"/>
      <c r="Y26" s="7"/>
      <c r="Z26" s="7"/>
      <c r="AA26" s="7"/>
      <c r="AB26" s="7"/>
      <c r="AC26" s="7"/>
      <c r="AD26" s="7"/>
      <c r="AE26" s="7"/>
      <c r="AF26" s="7"/>
    </row>
    <row r="27" spans="1:32" ht="26">
      <c r="A27" s="29"/>
      <c r="B27" s="29"/>
      <c r="C27" s="29"/>
      <c r="D27" s="29"/>
      <c r="E27" s="29"/>
      <c r="F27" s="29"/>
      <c r="G27" s="29"/>
      <c r="H27" s="29"/>
      <c r="I27" s="29"/>
      <c r="J27" s="29"/>
      <c r="K27" s="29"/>
      <c r="L27" s="29"/>
      <c r="M27" s="29"/>
      <c r="N27" s="29"/>
      <c r="O27" s="29"/>
      <c r="P27" s="29"/>
      <c r="Q27" s="29"/>
      <c r="R27" s="29"/>
      <c r="S27" s="29"/>
      <c r="T27" s="29"/>
      <c r="U27" s="29"/>
      <c r="V27" s="7"/>
      <c r="W27" s="7"/>
      <c r="X27" s="7"/>
      <c r="Y27" s="7"/>
      <c r="Z27" s="7"/>
      <c r="AA27" s="7"/>
      <c r="AB27" s="7"/>
      <c r="AC27" s="7"/>
      <c r="AD27" s="7"/>
      <c r="AE27" s="7"/>
      <c r="AF27" s="7"/>
    </row>
    <row r="28" spans="1:32" ht="26">
      <c r="A28" s="29"/>
      <c r="B28" s="29"/>
      <c r="C28" s="29"/>
      <c r="D28" s="29"/>
      <c r="E28" s="29"/>
      <c r="F28" s="29"/>
      <c r="G28" s="29"/>
      <c r="H28" s="29"/>
      <c r="I28" s="29"/>
      <c r="J28" s="29"/>
      <c r="K28" s="29"/>
      <c r="L28" s="29"/>
      <c r="M28" s="29"/>
      <c r="N28" s="29"/>
      <c r="O28" s="29"/>
      <c r="P28" s="29"/>
      <c r="Q28" s="29"/>
      <c r="R28" s="29"/>
      <c r="S28" s="29"/>
      <c r="T28" s="29"/>
      <c r="U28" s="29"/>
      <c r="V28" s="7"/>
      <c r="W28" s="7"/>
      <c r="X28" s="7"/>
      <c r="Y28" s="7"/>
      <c r="Z28" s="7"/>
      <c r="AA28" s="7"/>
      <c r="AB28" s="7"/>
      <c r="AC28" s="7"/>
      <c r="AD28" s="7"/>
      <c r="AE28" s="7"/>
      <c r="AF28" s="7"/>
    </row>
    <row r="29" spans="1:32" ht="26">
      <c r="A29" s="29"/>
      <c r="B29" s="29"/>
      <c r="C29" s="29"/>
      <c r="D29" s="29"/>
      <c r="E29" s="29"/>
      <c r="F29" s="29"/>
      <c r="G29" s="29"/>
      <c r="H29" s="29"/>
      <c r="I29" s="29"/>
      <c r="J29" s="29"/>
      <c r="K29" s="29"/>
      <c r="L29" s="29"/>
      <c r="M29" s="29"/>
      <c r="N29" s="29"/>
      <c r="O29" s="29"/>
      <c r="P29" s="29"/>
      <c r="Q29" s="29"/>
      <c r="R29" s="29"/>
      <c r="S29" s="29"/>
      <c r="T29" s="29"/>
      <c r="U29" s="29"/>
      <c r="V29" s="7"/>
      <c r="W29" s="7"/>
      <c r="X29" s="7"/>
      <c r="Y29" s="7"/>
      <c r="Z29" s="7"/>
      <c r="AA29" s="7"/>
      <c r="AB29" s="7"/>
      <c r="AC29" s="7"/>
      <c r="AD29" s="7"/>
      <c r="AE29" s="7"/>
      <c r="AF29" s="7"/>
    </row>
    <row r="30" spans="1:32" ht="26">
      <c r="A30" s="29"/>
      <c r="B30" s="29"/>
      <c r="C30" s="29"/>
      <c r="D30" s="29"/>
      <c r="E30" s="29"/>
      <c r="F30" s="29"/>
      <c r="G30" s="29"/>
      <c r="H30" s="29"/>
      <c r="I30" s="29"/>
      <c r="J30" s="29"/>
      <c r="K30" s="29"/>
      <c r="L30" s="29"/>
      <c r="M30" s="29"/>
      <c r="N30" s="29"/>
      <c r="O30" s="29"/>
      <c r="P30" s="29"/>
      <c r="Q30" s="29"/>
      <c r="R30" s="29"/>
      <c r="S30" s="29"/>
      <c r="T30" s="29"/>
      <c r="U30" s="29"/>
      <c r="V30" s="7"/>
      <c r="W30" s="7"/>
      <c r="X30" s="7"/>
      <c r="Y30" s="7"/>
      <c r="Z30" s="7"/>
      <c r="AA30" s="7"/>
      <c r="AB30" s="7"/>
      <c r="AC30" s="7"/>
      <c r="AD30" s="7"/>
      <c r="AE30" s="7"/>
      <c r="AF30" s="7"/>
    </row>
    <row r="31" spans="1:32" ht="26">
      <c r="A31" s="29"/>
      <c r="B31" s="29"/>
      <c r="C31" s="29"/>
      <c r="D31" s="29"/>
      <c r="E31" s="29"/>
      <c r="F31" s="29"/>
      <c r="G31" s="29"/>
      <c r="H31" s="29"/>
      <c r="I31" s="29"/>
      <c r="J31" s="29"/>
      <c r="K31" s="29"/>
      <c r="L31" s="29"/>
      <c r="M31" s="29"/>
      <c r="N31" s="29"/>
      <c r="O31" s="29"/>
      <c r="P31" s="29"/>
      <c r="Q31" s="29"/>
      <c r="R31" s="29"/>
      <c r="S31" s="29"/>
      <c r="T31" s="29"/>
      <c r="U31" s="29"/>
      <c r="V31" s="7"/>
      <c r="W31" s="7"/>
      <c r="X31" s="7"/>
      <c r="Y31" s="7"/>
      <c r="Z31" s="7"/>
      <c r="AA31" s="7"/>
      <c r="AB31" s="7"/>
      <c r="AC31" s="7"/>
      <c r="AD31" s="7"/>
      <c r="AE31" s="7"/>
      <c r="AF31" s="7"/>
    </row>
    <row r="32" spans="1:32" ht="26">
      <c r="A32" s="29"/>
      <c r="B32" s="29"/>
      <c r="C32" s="29"/>
      <c r="D32" s="29"/>
      <c r="E32" s="29"/>
      <c r="F32" s="29"/>
      <c r="G32" s="29"/>
      <c r="H32" s="29"/>
      <c r="I32" s="29"/>
      <c r="J32" s="29"/>
      <c r="K32" s="29"/>
      <c r="L32" s="29"/>
      <c r="M32" s="29"/>
      <c r="N32" s="29"/>
      <c r="O32" s="29"/>
      <c r="P32" s="29"/>
      <c r="Q32" s="29"/>
      <c r="R32" s="29"/>
      <c r="S32" s="29"/>
      <c r="T32" s="29"/>
      <c r="U32" s="29"/>
      <c r="V32" s="7"/>
      <c r="W32" s="7"/>
      <c r="X32" s="7"/>
      <c r="Y32" s="7"/>
      <c r="Z32" s="7"/>
      <c r="AA32" s="7"/>
      <c r="AB32" s="7"/>
      <c r="AC32" s="7"/>
      <c r="AD32" s="7"/>
      <c r="AE32" s="7"/>
      <c r="AF32" s="7"/>
    </row>
    <row r="33" spans="1:32" ht="26">
      <c r="A33" s="29"/>
      <c r="B33" s="29"/>
      <c r="C33" s="29"/>
      <c r="D33" s="29"/>
      <c r="E33" s="29"/>
      <c r="F33" s="29"/>
      <c r="G33" s="29"/>
      <c r="H33" s="29"/>
      <c r="I33" s="29"/>
      <c r="J33" s="29"/>
      <c r="K33" s="29"/>
      <c r="L33" s="29"/>
      <c r="M33" s="29"/>
      <c r="N33" s="29"/>
      <c r="O33" s="29"/>
      <c r="P33" s="29"/>
      <c r="Q33" s="29"/>
      <c r="R33" s="29"/>
      <c r="S33" s="29"/>
      <c r="T33" s="29"/>
      <c r="U33" s="29"/>
      <c r="V33" s="7"/>
      <c r="W33" s="7"/>
      <c r="X33" s="7"/>
      <c r="Y33" s="7"/>
      <c r="Z33" s="7"/>
      <c r="AA33" s="7"/>
      <c r="AB33" s="7"/>
      <c r="AC33" s="7"/>
      <c r="AD33" s="7"/>
      <c r="AE33" s="7"/>
      <c r="AF33" s="7"/>
    </row>
    <row r="34" spans="1:32" ht="26">
      <c r="A34" s="29"/>
      <c r="B34" s="29"/>
      <c r="C34" s="29"/>
      <c r="D34" s="29"/>
      <c r="E34" s="29"/>
      <c r="F34" s="29"/>
      <c r="G34" s="29"/>
      <c r="H34" s="29"/>
      <c r="I34" s="29"/>
      <c r="J34" s="29"/>
      <c r="K34" s="29"/>
      <c r="L34" s="29"/>
      <c r="M34" s="29"/>
      <c r="N34" s="29"/>
      <c r="O34" s="29"/>
      <c r="P34" s="29"/>
      <c r="Q34" s="29"/>
      <c r="R34" s="29"/>
      <c r="S34" s="29"/>
      <c r="T34" s="29"/>
      <c r="U34" s="29"/>
      <c r="V34" s="7"/>
      <c r="W34" s="7"/>
      <c r="X34" s="7"/>
      <c r="Y34" s="7"/>
      <c r="Z34" s="7"/>
      <c r="AA34" s="7"/>
      <c r="AB34" s="7"/>
      <c r="AC34" s="7"/>
      <c r="AD34" s="7"/>
      <c r="AE34" s="7"/>
      <c r="AF34" s="7"/>
    </row>
    <row r="35" spans="1:32" ht="26">
      <c r="A35" s="29"/>
      <c r="B35" s="29"/>
      <c r="C35" s="29"/>
      <c r="D35" s="29"/>
      <c r="E35" s="29"/>
      <c r="F35" s="29"/>
      <c r="G35" s="29"/>
      <c r="H35" s="29"/>
      <c r="I35" s="29"/>
      <c r="J35" s="29"/>
      <c r="K35" s="29"/>
      <c r="L35" s="29"/>
      <c r="M35" s="29"/>
      <c r="N35" s="29"/>
      <c r="O35" s="29"/>
      <c r="P35" s="29"/>
      <c r="Q35" s="29"/>
      <c r="R35" s="29"/>
      <c r="S35" s="29"/>
      <c r="T35" s="29"/>
      <c r="U35" s="29"/>
      <c r="V35" s="7"/>
      <c r="W35" s="7"/>
      <c r="X35" s="7"/>
      <c r="Y35" s="7"/>
      <c r="Z35" s="7"/>
      <c r="AA35" s="7"/>
      <c r="AB35" s="7"/>
      <c r="AC35" s="7"/>
      <c r="AD35" s="7"/>
      <c r="AE35" s="7"/>
      <c r="AF35" s="7"/>
    </row>
    <row r="36" spans="1:32" ht="26">
      <c r="A36" s="15"/>
      <c r="B36" s="15"/>
      <c r="C36" s="15"/>
      <c r="D36" s="15"/>
      <c r="E36" s="15"/>
      <c r="F36" s="15"/>
      <c r="G36" s="15"/>
      <c r="H36" s="15"/>
      <c r="I36" s="15"/>
      <c r="J36" s="15"/>
      <c r="K36" s="15"/>
      <c r="L36" s="15"/>
      <c r="M36" s="15"/>
      <c r="N36" s="15"/>
      <c r="O36" s="15"/>
      <c r="P36" s="15"/>
      <c r="Q36" s="15"/>
      <c r="R36" s="15"/>
      <c r="S36" s="15"/>
      <c r="T36" s="15"/>
      <c r="U36" s="15"/>
    </row>
    <row r="37" spans="1:32" ht="26">
      <c r="A37" s="15"/>
      <c r="B37" s="15"/>
      <c r="C37" s="15"/>
      <c r="D37" s="15"/>
      <c r="E37" s="15"/>
      <c r="F37" s="15"/>
      <c r="G37" s="15"/>
      <c r="H37" s="15"/>
      <c r="I37" s="15"/>
      <c r="J37" s="15"/>
      <c r="K37" s="15"/>
      <c r="L37" s="15"/>
      <c r="M37" s="15"/>
      <c r="N37" s="15"/>
      <c r="O37" s="15"/>
      <c r="P37" s="15"/>
      <c r="Q37" s="15"/>
      <c r="R37" s="15"/>
      <c r="S37" s="15"/>
      <c r="T37" s="15"/>
      <c r="U37" s="15"/>
    </row>
    <row r="38" spans="1:32" ht="26">
      <c r="A38" s="15"/>
      <c r="B38" s="15"/>
      <c r="C38" s="15"/>
      <c r="D38" s="15"/>
      <c r="E38" s="15"/>
      <c r="F38" s="15"/>
      <c r="G38" s="15"/>
      <c r="H38" s="15"/>
      <c r="I38" s="15"/>
      <c r="J38" s="15"/>
      <c r="K38" s="15"/>
      <c r="L38" s="15"/>
      <c r="M38" s="15"/>
      <c r="N38" s="15"/>
      <c r="O38" s="15"/>
      <c r="P38" s="15"/>
      <c r="Q38" s="15"/>
      <c r="R38" s="15"/>
      <c r="S38" s="15"/>
      <c r="T38" s="15"/>
      <c r="U38" s="15"/>
    </row>
    <row r="39" spans="1:32" ht="26">
      <c r="A39" s="15"/>
      <c r="B39" s="15"/>
      <c r="C39" s="15"/>
      <c r="D39" s="15"/>
      <c r="E39" s="15"/>
      <c r="F39" s="15"/>
      <c r="G39" s="15"/>
      <c r="H39" s="15"/>
      <c r="I39" s="15"/>
      <c r="J39" s="15"/>
      <c r="K39" s="15"/>
      <c r="L39" s="15"/>
      <c r="M39" s="15"/>
      <c r="N39" s="15"/>
      <c r="O39" s="15"/>
      <c r="P39" s="15"/>
      <c r="Q39" s="15"/>
      <c r="R39" s="15"/>
      <c r="S39" s="15"/>
      <c r="T39" s="15"/>
      <c r="U39" s="15"/>
    </row>
    <row r="40" spans="1:32" ht="26">
      <c r="A40" s="15"/>
      <c r="B40" s="15"/>
      <c r="C40" s="15"/>
      <c r="D40" s="15"/>
      <c r="E40" s="15"/>
      <c r="F40" s="15"/>
      <c r="G40" s="15"/>
      <c r="H40" s="15"/>
      <c r="I40" s="15"/>
      <c r="J40" s="15"/>
      <c r="K40" s="15"/>
      <c r="L40" s="15"/>
      <c r="M40" s="15"/>
      <c r="N40" s="15"/>
      <c r="O40" s="15"/>
      <c r="P40" s="15"/>
      <c r="Q40" s="15"/>
      <c r="R40" s="15"/>
      <c r="S40" s="15"/>
      <c r="T40" s="15"/>
      <c r="U40" s="15"/>
    </row>
    <row r="41" spans="1:32" ht="26">
      <c r="A41" s="15"/>
      <c r="B41" s="15"/>
      <c r="C41" s="15"/>
      <c r="D41" s="15"/>
      <c r="E41" s="15"/>
      <c r="F41" s="15"/>
      <c r="G41" s="15"/>
      <c r="H41" s="15"/>
      <c r="I41" s="15"/>
      <c r="J41" s="15"/>
      <c r="K41" s="15"/>
      <c r="L41" s="15"/>
      <c r="M41" s="15"/>
      <c r="N41" s="15"/>
      <c r="O41" s="15"/>
      <c r="P41" s="15"/>
      <c r="Q41" s="15"/>
      <c r="R41" s="15"/>
      <c r="S41" s="15"/>
      <c r="T41" s="15"/>
      <c r="U41" s="15"/>
    </row>
    <row r="42" spans="1:32" ht="26">
      <c r="A42" s="15"/>
      <c r="B42" s="15"/>
      <c r="C42" s="15"/>
      <c r="D42" s="15"/>
      <c r="E42" s="15"/>
      <c r="F42" s="15"/>
      <c r="G42" s="15"/>
      <c r="H42" s="15"/>
      <c r="I42" s="15"/>
      <c r="J42" s="15"/>
      <c r="K42" s="15"/>
      <c r="L42" s="15"/>
      <c r="M42" s="15"/>
      <c r="N42" s="15"/>
      <c r="O42" s="15"/>
      <c r="P42" s="15"/>
      <c r="Q42" s="15"/>
      <c r="R42" s="15"/>
      <c r="S42" s="15"/>
      <c r="T42" s="15"/>
      <c r="U42" s="15"/>
    </row>
    <row r="43" spans="1:32" ht="26">
      <c r="A43" s="15"/>
      <c r="B43" s="15"/>
    </row>
    <row r="44" spans="1:32" ht="26">
      <c r="A44" s="15"/>
      <c r="B44" s="15"/>
    </row>
    <row r="45" spans="1:32" ht="26">
      <c r="A45" s="15"/>
      <c r="B45" s="15"/>
    </row>
    <row r="46" spans="1:32" ht="26">
      <c r="A46" s="15"/>
      <c r="B46" s="15"/>
    </row>
    <row r="47" spans="1:32" ht="26">
      <c r="A47" s="15"/>
      <c r="B47" s="15"/>
    </row>
    <row r="48" spans="1:32" ht="26">
      <c r="A48" s="15"/>
      <c r="B48" s="15"/>
    </row>
    <row r="49" spans="1:2" ht="26">
      <c r="A49" s="15"/>
      <c r="B49" s="15"/>
    </row>
    <row r="50" spans="1:2" ht="26">
      <c r="A50" s="15"/>
      <c r="B50" s="15"/>
    </row>
    <row r="51" spans="1:2" ht="26">
      <c r="A51" s="15"/>
      <c r="B51" s="15"/>
    </row>
    <row r="52" spans="1:2" ht="26">
      <c r="A52" s="15"/>
      <c r="B52" s="15"/>
    </row>
    <row r="53" spans="1:2" ht="26">
      <c r="A53" s="15"/>
      <c r="B53" s="15"/>
    </row>
    <row r="54" spans="1:2" ht="26">
      <c r="A54" s="15"/>
      <c r="B54" s="15"/>
    </row>
    <row r="55" spans="1:2" ht="26">
      <c r="A55" s="15"/>
      <c r="B55" s="15"/>
    </row>
    <row r="56" spans="1:2" ht="26">
      <c r="A56" s="15"/>
      <c r="B56" s="15"/>
    </row>
    <row r="57" spans="1:2" ht="26">
      <c r="A57" s="15"/>
      <c r="B57" s="15"/>
    </row>
    <row r="58" spans="1:2" ht="26">
      <c r="A58" s="15"/>
      <c r="B58" s="15"/>
    </row>
    <row r="59" spans="1:2" ht="26">
      <c r="A59" s="15"/>
      <c r="B59" s="15"/>
    </row>
    <row r="60" spans="1:2" ht="26">
      <c r="A60" s="15"/>
      <c r="B60" s="15"/>
    </row>
    <row r="61" spans="1:2" ht="26">
      <c r="A61" s="15"/>
      <c r="B61" s="15"/>
    </row>
    <row r="62" spans="1:2" ht="26">
      <c r="A62" s="15"/>
      <c r="B62" s="1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22"/>
  <sheetViews>
    <sheetView tabSelected="1" zoomScale="53" zoomScaleNormal="60" workbookViewId="0">
      <selection activeCell="A7" sqref="A7:D7"/>
    </sheetView>
  </sheetViews>
  <sheetFormatPr defaultColWidth="8.81640625" defaultRowHeight="14.5"/>
  <cols>
    <col min="1" max="1" width="77.1796875" style="10" customWidth="1"/>
    <col min="2" max="2" width="21.36328125" style="2" customWidth="1"/>
    <col min="3" max="3" width="23.453125" style="2" customWidth="1"/>
    <col min="4" max="4" width="79.6328125" customWidth="1"/>
    <col min="5" max="5" width="3.6328125" style="7" customWidth="1"/>
    <col min="6" max="6" width="3.453125" style="7" customWidth="1"/>
    <col min="7" max="7" width="28.453125" style="7" customWidth="1"/>
    <col min="8" max="8" width="20.1796875" style="7" customWidth="1"/>
    <col min="9" max="9" width="28.453125" style="7" customWidth="1"/>
    <col min="10" max="41" width="9.1796875" style="7"/>
  </cols>
  <sheetData>
    <row r="1" spans="1:41">
      <c r="A1" s="44"/>
      <c r="B1" s="45"/>
      <c r="C1" s="45"/>
      <c r="D1" s="46"/>
    </row>
    <row r="2" spans="1:41" s="1" customFormat="1">
      <c r="A2" s="44"/>
      <c r="B2" s="45"/>
      <c r="C2" s="45"/>
      <c r="D2" s="46"/>
      <c r="E2" s="7"/>
      <c r="F2" s="7"/>
      <c r="G2" s="7"/>
      <c r="H2" s="7"/>
      <c r="I2" s="7"/>
      <c r="J2" s="7"/>
      <c r="K2" s="7"/>
      <c r="L2" s="7"/>
      <c r="M2" s="7"/>
      <c r="N2" s="7"/>
      <c r="O2" s="7"/>
      <c r="P2" s="6"/>
      <c r="Q2" s="6"/>
      <c r="R2" s="6"/>
      <c r="S2" s="6"/>
      <c r="T2" s="6"/>
      <c r="U2" s="6"/>
      <c r="V2" s="6"/>
      <c r="W2" s="6"/>
      <c r="X2" s="6"/>
      <c r="Y2" s="6"/>
      <c r="Z2" s="6"/>
      <c r="AA2" s="6"/>
      <c r="AB2" s="6"/>
      <c r="AC2" s="6"/>
      <c r="AD2" s="6"/>
      <c r="AE2" s="6"/>
      <c r="AF2" s="6"/>
      <c r="AG2" s="6"/>
      <c r="AH2" s="6"/>
      <c r="AI2" s="6"/>
      <c r="AJ2" s="6"/>
      <c r="AK2" s="6"/>
      <c r="AL2" s="6"/>
      <c r="AM2" s="6"/>
      <c r="AN2" s="6"/>
      <c r="AO2" s="6"/>
    </row>
    <row r="3" spans="1:41" s="1" customFormat="1">
      <c r="A3" s="44"/>
      <c r="B3" s="45"/>
      <c r="C3" s="45"/>
      <c r="D3" s="46"/>
      <c r="E3" s="7"/>
      <c r="F3" s="7"/>
      <c r="G3" s="7"/>
      <c r="H3" s="7"/>
      <c r="I3" s="7"/>
      <c r="J3" s="7"/>
      <c r="K3" s="7"/>
      <c r="L3" s="7"/>
      <c r="M3" s="7"/>
      <c r="N3" s="7"/>
      <c r="O3" s="7"/>
      <c r="P3" s="6"/>
      <c r="Q3" s="6"/>
      <c r="R3" s="6"/>
      <c r="S3" s="6"/>
      <c r="T3" s="6"/>
      <c r="U3" s="6"/>
      <c r="V3" s="6"/>
      <c r="W3" s="6"/>
      <c r="X3" s="6"/>
      <c r="Y3" s="6"/>
      <c r="Z3" s="6"/>
      <c r="AA3" s="6"/>
      <c r="AB3" s="6"/>
      <c r="AC3" s="6"/>
      <c r="AD3" s="6"/>
      <c r="AE3" s="6"/>
      <c r="AF3" s="6"/>
      <c r="AG3" s="6"/>
      <c r="AH3" s="6"/>
      <c r="AI3" s="6"/>
      <c r="AJ3" s="6"/>
      <c r="AK3" s="6"/>
      <c r="AL3" s="6"/>
      <c r="AM3" s="6"/>
      <c r="AN3" s="6"/>
      <c r="AO3" s="6"/>
    </row>
    <row r="4" spans="1:41">
      <c r="A4" s="44"/>
      <c r="B4" s="45"/>
      <c r="C4" s="45"/>
      <c r="D4" s="46"/>
    </row>
    <row r="5" spans="1:41">
      <c r="A5" s="44"/>
      <c r="B5" s="45"/>
      <c r="C5" s="45"/>
      <c r="D5" s="46"/>
    </row>
    <row r="6" spans="1:41" s="72" customFormat="1" ht="22.5">
      <c r="A6" s="104"/>
      <c r="B6" s="104"/>
      <c r="C6" s="104"/>
      <c r="D6" s="104"/>
      <c r="E6" s="69"/>
      <c r="F6" s="69"/>
      <c r="G6" s="70"/>
      <c r="H6" s="71"/>
      <c r="I6" s="71"/>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row>
    <row r="7" spans="1:41" s="72" customFormat="1" ht="41.25" customHeight="1">
      <c r="A7" s="105" t="s">
        <v>296</v>
      </c>
      <c r="B7" s="105"/>
      <c r="C7" s="105"/>
      <c r="D7" s="105"/>
      <c r="E7" s="69"/>
      <c r="F7" s="69"/>
      <c r="G7" s="70"/>
      <c r="H7" s="71"/>
      <c r="I7" s="71"/>
      <c r="J7" s="69"/>
      <c r="K7" s="69"/>
      <c r="L7" s="6"/>
      <c r="M7" s="6"/>
      <c r="N7" s="6"/>
      <c r="O7" s="6"/>
      <c r="P7" s="69"/>
      <c r="Q7" s="69"/>
      <c r="R7" s="69"/>
      <c r="S7" s="69"/>
      <c r="T7" s="69"/>
      <c r="U7" s="69"/>
      <c r="V7" s="69"/>
      <c r="W7" s="69"/>
      <c r="X7" s="69"/>
      <c r="Y7" s="69"/>
      <c r="Z7" s="69"/>
      <c r="AA7" s="69"/>
      <c r="AB7" s="69"/>
      <c r="AC7" s="69"/>
      <c r="AD7" s="69"/>
      <c r="AE7" s="69"/>
      <c r="AF7" s="69"/>
      <c r="AG7" s="69"/>
      <c r="AH7" s="69"/>
      <c r="AI7" s="69"/>
      <c r="AJ7" s="69"/>
      <c r="AK7" s="69"/>
      <c r="AL7" s="69"/>
      <c r="AM7" s="69"/>
      <c r="AN7" s="69"/>
      <c r="AO7" s="69"/>
    </row>
    <row r="8" spans="1:41" ht="69" customHeight="1">
      <c r="A8" s="56" t="s">
        <v>18</v>
      </c>
      <c r="B8" s="57" t="s">
        <v>132</v>
      </c>
      <c r="C8" s="58" t="s">
        <v>145</v>
      </c>
      <c r="D8" s="56" t="s">
        <v>146</v>
      </c>
      <c r="E8" s="6"/>
      <c r="F8" s="6"/>
      <c r="G8" s="106" t="s">
        <v>141</v>
      </c>
      <c r="H8" s="107"/>
      <c r="I8" s="108"/>
      <c r="J8" s="6"/>
      <c r="K8" s="6"/>
    </row>
    <row r="9" spans="1:41" ht="20">
      <c r="A9" s="12" t="s">
        <v>0</v>
      </c>
      <c r="B9" s="93"/>
      <c r="C9" s="13"/>
      <c r="D9" s="14"/>
      <c r="E9" s="6"/>
      <c r="F9" s="1"/>
      <c r="G9" s="109"/>
      <c r="H9" s="110"/>
      <c r="I9" s="111"/>
      <c r="J9" s="6"/>
      <c r="K9" s="6"/>
    </row>
    <row r="10" spans="1:41" ht="26.25" customHeight="1">
      <c r="A10" s="81" t="s">
        <v>1</v>
      </c>
      <c r="B10" s="82" t="s">
        <v>118</v>
      </c>
      <c r="C10" s="82" t="s">
        <v>125</v>
      </c>
      <c r="D10" s="83"/>
      <c r="F10" s="31"/>
      <c r="G10" s="109"/>
      <c r="H10" s="110"/>
      <c r="I10" s="111"/>
    </row>
    <row r="11" spans="1:41" ht="26.25" customHeight="1">
      <c r="A11" s="81" t="s">
        <v>2</v>
      </c>
      <c r="B11" s="82" t="s">
        <v>57</v>
      </c>
      <c r="C11" s="82" t="s">
        <v>125</v>
      </c>
      <c r="D11" s="83"/>
      <c r="G11" s="112"/>
      <c r="H11" s="113"/>
      <c r="I11" s="114"/>
    </row>
    <row r="12" spans="1:41" ht="26.25" customHeight="1">
      <c r="A12" s="81" t="s">
        <v>3</v>
      </c>
      <c r="B12" s="82" t="s">
        <v>118</v>
      </c>
      <c r="C12" s="82" t="s">
        <v>125</v>
      </c>
      <c r="D12" s="83"/>
      <c r="F12" s="34"/>
      <c r="G12" s="55"/>
      <c r="H12" s="53"/>
      <c r="I12" s="53"/>
      <c r="J12" s="34"/>
    </row>
    <row r="13" spans="1:41" ht="26.25" customHeight="1">
      <c r="A13" s="81" t="s">
        <v>4</v>
      </c>
      <c r="B13" s="82" t="s">
        <v>118</v>
      </c>
      <c r="C13" s="82" t="s">
        <v>125</v>
      </c>
      <c r="D13" s="83"/>
      <c r="G13" s="115" t="s">
        <v>130</v>
      </c>
      <c r="H13" s="116"/>
      <c r="I13" s="54" t="s">
        <v>133</v>
      </c>
    </row>
    <row r="14" spans="1:41" ht="26.25" customHeight="1">
      <c r="A14" s="81" t="s">
        <v>219</v>
      </c>
      <c r="B14" s="82" t="s">
        <v>118</v>
      </c>
      <c r="C14" s="82" t="s">
        <v>125</v>
      </c>
      <c r="D14" s="83"/>
      <c r="G14" s="33" t="s">
        <v>118</v>
      </c>
      <c r="H14" s="47" t="s">
        <v>124</v>
      </c>
      <c r="I14" s="32">
        <v>5</v>
      </c>
    </row>
    <row r="15" spans="1:41" ht="26.25" customHeight="1">
      <c r="A15" s="81" t="s">
        <v>5</v>
      </c>
      <c r="B15" s="82" t="s">
        <v>118</v>
      </c>
      <c r="C15" s="82" t="s">
        <v>125</v>
      </c>
      <c r="D15" s="83"/>
      <c r="G15" s="33" t="s">
        <v>57</v>
      </c>
      <c r="H15" s="47" t="s">
        <v>119</v>
      </c>
      <c r="I15" s="32">
        <v>3</v>
      </c>
    </row>
    <row r="16" spans="1:41" ht="26.25" customHeight="1">
      <c r="A16" s="81" t="s">
        <v>43</v>
      </c>
      <c r="B16" s="82" t="s">
        <v>57</v>
      </c>
      <c r="C16" s="82" t="s">
        <v>125</v>
      </c>
      <c r="D16" s="83"/>
      <c r="G16" s="33" t="s">
        <v>129</v>
      </c>
      <c r="H16" s="47" t="s">
        <v>122</v>
      </c>
      <c r="I16" s="32">
        <v>0</v>
      </c>
    </row>
    <row r="17" spans="1:9" ht="26.25" customHeight="1">
      <c r="A17" s="84" t="s">
        <v>11</v>
      </c>
      <c r="B17" s="94"/>
      <c r="C17" s="84"/>
      <c r="D17" s="84"/>
    </row>
    <row r="18" spans="1:9" ht="26.25" customHeight="1">
      <c r="A18" s="81" t="s">
        <v>17</v>
      </c>
      <c r="B18" s="82" t="s">
        <v>118</v>
      </c>
      <c r="C18" s="82" t="s">
        <v>125</v>
      </c>
      <c r="D18" s="83"/>
      <c r="G18" s="117" t="s">
        <v>131</v>
      </c>
      <c r="H18" s="118"/>
      <c r="I18" s="119"/>
    </row>
    <row r="19" spans="1:9" ht="26.25" customHeight="1">
      <c r="A19" s="81" t="s">
        <v>19</v>
      </c>
      <c r="B19" s="82" t="s">
        <v>118</v>
      </c>
      <c r="C19" s="82" t="s">
        <v>125</v>
      </c>
      <c r="D19" s="83"/>
      <c r="G19" s="49"/>
      <c r="H19" s="51" t="s">
        <v>125</v>
      </c>
      <c r="I19" s="32" t="s">
        <v>120</v>
      </c>
    </row>
    <row r="20" spans="1:9" ht="26.25" customHeight="1">
      <c r="A20" s="81" t="s">
        <v>216</v>
      </c>
      <c r="B20" s="82" t="s">
        <v>57</v>
      </c>
      <c r="C20" s="82" t="s">
        <v>125</v>
      </c>
      <c r="D20" s="83"/>
      <c r="G20" s="49"/>
      <c r="H20" s="51"/>
      <c r="I20" s="32"/>
    </row>
    <row r="21" spans="1:9" ht="26.25" customHeight="1">
      <c r="A21" s="81" t="s">
        <v>20</v>
      </c>
      <c r="B21" s="82" t="s">
        <v>118</v>
      </c>
      <c r="C21" s="82" t="s">
        <v>125</v>
      </c>
      <c r="D21" s="83"/>
      <c r="G21" s="48"/>
      <c r="H21" s="41" t="s">
        <v>129</v>
      </c>
      <c r="I21" s="32" t="s">
        <v>121</v>
      </c>
    </row>
    <row r="22" spans="1:9" ht="26.25" customHeight="1">
      <c r="A22" s="81" t="s">
        <v>21</v>
      </c>
      <c r="B22" s="82" t="s">
        <v>118</v>
      </c>
      <c r="C22" s="82" t="s">
        <v>125</v>
      </c>
      <c r="D22" s="83"/>
      <c r="G22" s="52"/>
      <c r="H22" s="52"/>
      <c r="I22" s="52"/>
    </row>
    <row r="23" spans="1:9" ht="26.25" customHeight="1">
      <c r="A23" s="81" t="s">
        <v>69</v>
      </c>
      <c r="B23" s="82" t="s">
        <v>118</v>
      </c>
      <c r="C23" s="82" t="s">
        <v>125</v>
      </c>
      <c r="D23" s="83"/>
      <c r="G23" s="52"/>
      <c r="H23" s="53"/>
      <c r="I23" s="53"/>
    </row>
    <row r="24" spans="1:9" ht="26.25" customHeight="1">
      <c r="A24" s="81" t="s">
        <v>70</v>
      </c>
      <c r="B24" s="82" t="s">
        <v>118</v>
      </c>
      <c r="C24" s="82" t="s">
        <v>125</v>
      </c>
      <c r="D24" s="83"/>
    </row>
    <row r="25" spans="1:9" ht="26.25" customHeight="1">
      <c r="A25" s="81" t="s">
        <v>154</v>
      </c>
      <c r="B25" s="82" t="s">
        <v>118</v>
      </c>
      <c r="C25" s="82" t="s">
        <v>125</v>
      </c>
      <c r="D25" s="83"/>
    </row>
    <row r="26" spans="1:9" ht="26.25" customHeight="1">
      <c r="A26" s="81" t="s">
        <v>282</v>
      </c>
      <c r="B26" s="82" t="s">
        <v>57</v>
      </c>
      <c r="C26" s="82" t="s">
        <v>125</v>
      </c>
      <c r="D26" s="83"/>
    </row>
    <row r="27" spans="1:9" ht="26.25" customHeight="1">
      <c r="A27" s="81" t="s">
        <v>283</v>
      </c>
      <c r="B27" s="82" t="s">
        <v>57</v>
      </c>
      <c r="C27" s="82" t="s">
        <v>125</v>
      </c>
      <c r="D27" s="83"/>
    </row>
    <row r="28" spans="1:9" ht="26.25" customHeight="1">
      <c r="A28" s="81" t="s">
        <v>284</v>
      </c>
      <c r="B28" s="82" t="s">
        <v>57</v>
      </c>
      <c r="C28" s="82" t="s">
        <v>125</v>
      </c>
      <c r="D28" s="83"/>
    </row>
    <row r="29" spans="1:9" ht="26.25" customHeight="1">
      <c r="A29" s="81" t="s">
        <v>285</v>
      </c>
      <c r="B29" s="82" t="s">
        <v>57</v>
      </c>
      <c r="C29" s="82" t="s">
        <v>125</v>
      </c>
      <c r="D29" s="83"/>
    </row>
    <row r="30" spans="1:9" ht="26.25" customHeight="1">
      <c r="A30" s="81" t="s">
        <v>286</v>
      </c>
      <c r="B30" s="82" t="s">
        <v>57</v>
      </c>
      <c r="C30" s="82" t="s">
        <v>125</v>
      </c>
      <c r="D30" s="83"/>
    </row>
    <row r="31" spans="1:9" ht="26.25" customHeight="1">
      <c r="A31" s="81" t="s">
        <v>71</v>
      </c>
      <c r="B31" s="82" t="s">
        <v>57</v>
      </c>
      <c r="C31" s="82" t="s">
        <v>125</v>
      </c>
      <c r="D31" s="83"/>
    </row>
    <row r="32" spans="1:9" ht="26.25" customHeight="1">
      <c r="A32" s="81" t="s">
        <v>72</v>
      </c>
      <c r="B32" s="82" t="s">
        <v>57</v>
      </c>
      <c r="C32" s="82" t="s">
        <v>125</v>
      </c>
      <c r="D32" s="83"/>
    </row>
    <row r="33" spans="1:41" ht="26.25" customHeight="1">
      <c r="A33" s="81" t="s">
        <v>73</v>
      </c>
      <c r="B33" s="82" t="s">
        <v>57</v>
      </c>
      <c r="C33" s="82" t="s">
        <v>125</v>
      </c>
      <c r="D33" s="83"/>
    </row>
    <row r="34" spans="1:41" ht="26.25" customHeight="1">
      <c r="A34" s="81" t="s">
        <v>74</v>
      </c>
      <c r="B34" s="82" t="s">
        <v>57</v>
      </c>
      <c r="C34" s="82" t="s">
        <v>125</v>
      </c>
      <c r="D34" s="83"/>
    </row>
    <row r="35" spans="1:41" s="3" customFormat="1" ht="26.25" customHeight="1">
      <c r="A35" s="81" t="s">
        <v>58</v>
      </c>
      <c r="B35" s="82" t="s">
        <v>57</v>
      </c>
      <c r="C35" s="82" t="s">
        <v>125</v>
      </c>
      <c r="D35" s="83"/>
      <c r="E35" s="7"/>
      <c r="F35" s="7"/>
      <c r="G35" s="7"/>
      <c r="H35" s="7"/>
      <c r="I35" s="7"/>
      <c r="J35" s="7"/>
      <c r="K35" s="7"/>
      <c r="L35" s="7"/>
      <c r="M35" s="7"/>
      <c r="N35" s="7"/>
      <c r="O35" s="7"/>
      <c r="P35" s="8"/>
      <c r="Q35" s="8"/>
      <c r="R35" s="8"/>
      <c r="S35" s="8"/>
      <c r="T35" s="8"/>
      <c r="U35" s="8"/>
      <c r="V35" s="8"/>
      <c r="W35" s="8"/>
      <c r="X35" s="8"/>
      <c r="Y35" s="8"/>
      <c r="Z35" s="8"/>
      <c r="AA35" s="8"/>
      <c r="AB35" s="8"/>
      <c r="AC35" s="8"/>
      <c r="AD35" s="8"/>
      <c r="AE35" s="8"/>
      <c r="AF35" s="8"/>
      <c r="AG35" s="8"/>
      <c r="AH35" s="8"/>
      <c r="AI35" s="8"/>
      <c r="AJ35" s="8"/>
      <c r="AK35" s="8"/>
      <c r="AL35" s="8"/>
      <c r="AM35" s="8"/>
      <c r="AN35" s="8"/>
      <c r="AO35" s="8"/>
    </row>
    <row r="36" spans="1:41" s="3" customFormat="1" ht="26.25" customHeight="1">
      <c r="A36" s="81" t="s">
        <v>75</v>
      </c>
      <c r="B36" s="82" t="s">
        <v>57</v>
      </c>
      <c r="C36" s="82" t="s">
        <v>125</v>
      </c>
      <c r="D36" s="83"/>
      <c r="E36" s="7"/>
      <c r="F36" s="7"/>
      <c r="G36" s="7"/>
      <c r="H36" s="7"/>
      <c r="I36" s="7"/>
      <c r="J36" s="7"/>
      <c r="K36" s="7"/>
      <c r="L36" s="7"/>
      <c r="M36" s="7"/>
      <c r="N36" s="7"/>
      <c r="O36" s="7"/>
      <c r="P36" s="8"/>
      <c r="Q36" s="8"/>
      <c r="R36" s="8"/>
      <c r="S36" s="8"/>
      <c r="T36" s="8"/>
      <c r="U36" s="8"/>
      <c r="V36" s="8"/>
      <c r="W36" s="8"/>
      <c r="X36" s="8"/>
      <c r="Y36" s="8"/>
      <c r="Z36" s="8"/>
      <c r="AA36" s="8"/>
      <c r="AB36" s="8"/>
      <c r="AC36" s="8"/>
      <c r="AD36" s="8"/>
      <c r="AE36" s="8"/>
      <c r="AF36" s="8"/>
      <c r="AG36" s="8"/>
      <c r="AH36" s="8"/>
      <c r="AI36" s="8"/>
      <c r="AJ36" s="8"/>
      <c r="AK36" s="8"/>
      <c r="AL36" s="8"/>
      <c r="AM36" s="8"/>
      <c r="AN36" s="8"/>
      <c r="AO36" s="8"/>
    </row>
    <row r="37" spans="1:41" s="3" customFormat="1" ht="26.25" customHeight="1">
      <c r="A37" s="81" t="s">
        <v>76</v>
      </c>
      <c r="B37" s="82" t="s">
        <v>57</v>
      </c>
      <c r="C37" s="82" t="s">
        <v>125</v>
      </c>
      <c r="D37" s="83"/>
      <c r="E37" s="7"/>
      <c r="F37" s="7"/>
      <c r="G37" s="7"/>
      <c r="H37" s="7"/>
      <c r="I37" s="7"/>
      <c r="J37" s="7"/>
      <c r="K37" s="7"/>
      <c r="L37" s="7"/>
      <c r="M37" s="7"/>
      <c r="N37" s="7"/>
      <c r="O37" s="7"/>
      <c r="P37" s="8"/>
      <c r="Q37" s="8"/>
      <c r="R37" s="8"/>
      <c r="S37" s="8"/>
      <c r="T37" s="8"/>
      <c r="U37" s="8"/>
      <c r="V37" s="8"/>
      <c r="W37" s="8"/>
      <c r="X37" s="8"/>
      <c r="Y37" s="8"/>
      <c r="Z37" s="8"/>
      <c r="AA37" s="8"/>
      <c r="AB37" s="8"/>
      <c r="AC37" s="8"/>
      <c r="AD37" s="8"/>
      <c r="AE37" s="8"/>
      <c r="AF37" s="8"/>
      <c r="AG37" s="8"/>
      <c r="AH37" s="8"/>
      <c r="AI37" s="8"/>
      <c r="AJ37" s="8"/>
      <c r="AK37" s="8"/>
      <c r="AL37" s="8"/>
      <c r="AM37" s="8"/>
      <c r="AN37" s="8"/>
      <c r="AO37" s="8"/>
    </row>
    <row r="38" spans="1:41" s="3" customFormat="1" ht="63.75" customHeight="1">
      <c r="A38" s="81" t="s">
        <v>77</v>
      </c>
      <c r="B38" s="82" t="s">
        <v>57</v>
      </c>
      <c r="C38" s="82" t="s">
        <v>125</v>
      </c>
      <c r="D38" s="99" t="s">
        <v>295</v>
      </c>
      <c r="E38" s="7"/>
      <c r="F38" s="7"/>
      <c r="G38" s="7"/>
      <c r="H38" s="7"/>
      <c r="I38" s="7"/>
      <c r="J38" s="7"/>
      <c r="K38" s="7"/>
      <c r="L38" s="7"/>
      <c r="M38" s="7"/>
      <c r="N38" s="7"/>
      <c r="O38" s="7"/>
      <c r="P38" s="8"/>
      <c r="Q38" s="8"/>
      <c r="R38" s="8"/>
      <c r="S38" s="8"/>
      <c r="T38" s="8"/>
      <c r="U38" s="8"/>
      <c r="V38" s="8"/>
      <c r="W38" s="8"/>
      <c r="X38" s="8"/>
      <c r="Y38" s="8"/>
      <c r="Z38" s="8"/>
      <c r="AA38" s="8"/>
      <c r="AB38" s="8"/>
      <c r="AC38" s="8"/>
      <c r="AD38" s="8"/>
      <c r="AE38" s="8"/>
      <c r="AF38" s="8"/>
      <c r="AG38" s="8"/>
      <c r="AH38" s="8"/>
      <c r="AI38" s="8"/>
      <c r="AJ38" s="8"/>
      <c r="AK38" s="8"/>
      <c r="AL38" s="8"/>
      <c r="AM38" s="8"/>
      <c r="AN38" s="8"/>
      <c r="AO38" s="8"/>
    </row>
    <row r="39" spans="1:41" s="3" customFormat="1" ht="26.25" customHeight="1">
      <c r="A39" s="81" t="s">
        <v>204</v>
      </c>
      <c r="B39" s="82" t="s">
        <v>57</v>
      </c>
      <c r="C39" s="82" t="s">
        <v>125</v>
      </c>
      <c r="D39" s="83"/>
      <c r="E39" s="7"/>
      <c r="F39" s="7"/>
      <c r="G39" s="7"/>
      <c r="H39" s="7"/>
      <c r="I39" s="7"/>
      <c r="J39" s="7"/>
      <c r="K39" s="7"/>
      <c r="L39" s="7"/>
      <c r="M39" s="7"/>
      <c r="N39" s="7"/>
      <c r="O39" s="7"/>
      <c r="P39" s="8"/>
      <c r="Q39" s="8"/>
      <c r="R39" s="8"/>
      <c r="S39" s="8"/>
      <c r="T39" s="8"/>
      <c r="U39" s="8"/>
      <c r="V39" s="8"/>
      <c r="W39" s="8"/>
      <c r="X39" s="8"/>
      <c r="Y39" s="8"/>
      <c r="Z39" s="8"/>
      <c r="AA39" s="8"/>
      <c r="AB39" s="8"/>
      <c r="AC39" s="8"/>
      <c r="AD39" s="8"/>
      <c r="AE39" s="8"/>
      <c r="AF39" s="8"/>
      <c r="AG39" s="8"/>
      <c r="AH39" s="8"/>
      <c r="AI39" s="8"/>
      <c r="AJ39" s="8"/>
      <c r="AK39" s="8"/>
      <c r="AL39" s="8"/>
      <c r="AM39" s="8"/>
      <c r="AN39" s="8"/>
      <c r="AO39" s="8"/>
    </row>
    <row r="40" spans="1:41" s="3" customFormat="1" ht="26.25" customHeight="1">
      <c r="A40" s="81" t="s">
        <v>186</v>
      </c>
      <c r="B40" s="82" t="s">
        <v>57</v>
      </c>
      <c r="C40" s="82" t="s">
        <v>125</v>
      </c>
      <c r="D40" s="83"/>
      <c r="E40" s="7"/>
      <c r="F40" s="7"/>
      <c r="G40" s="7"/>
      <c r="H40" s="7"/>
      <c r="I40" s="7"/>
      <c r="J40" s="7"/>
      <c r="K40" s="7"/>
      <c r="L40" s="7"/>
      <c r="M40" s="7"/>
      <c r="N40" s="7"/>
      <c r="O40" s="7"/>
      <c r="P40" s="8"/>
      <c r="Q40" s="8"/>
      <c r="R40" s="8"/>
      <c r="S40" s="8"/>
      <c r="T40" s="8"/>
      <c r="U40" s="8"/>
      <c r="V40" s="8"/>
      <c r="W40" s="8"/>
      <c r="X40" s="8"/>
      <c r="Y40" s="8"/>
      <c r="Z40" s="8"/>
      <c r="AA40" s="8"/>
      <c r="AB40" s="8"/>
      <c r="AC40" s="8"/>
      <c r="AD40" s="8"/>
      <c r="AE40" s="8"/>
      <c r="AF40" s="8"/>
      <c r="AG40" s="8"/>
      <c r="AH40" s="8"/>
      <c r="AI40" s="8"/>
      <c r="AJ40" s="8"/>
      <c r="AK40" s="8"/>
      <c r="AL40" s="8"/>
      <c r="AM40" s="8"/>
      <c r="AN40" s="8"/>
      <c r="AO40" s="8"/>
    </row>
    <row r="41" spans="1:41" s="3" customFormat="1" ht="26.25" customHeight="1">
      <c r="A41" s="81" t="s">
        <v>187</v>
      </c>
      <c r="B41" s="82" t="s">
        <v>57</v>
      </c>
      <c r="C41" s="82" t="s">
        <v>125</v>
      </c>
      <c r="D41" s="83"/>
      <c r="E41" s="7"/>
      <c r="F41" s="7"/>
      <c r="G41" s="7"/>
      <c r="H41" s="7"/>
      <c r="I41" s="7"/>
      <c r="J41" s="7"/>
      <c r="K41" s="7"/>
      <c r="L41" s="7"/>
      <c r="M41" s="7"/>
      <c r="N41" s="7"/>
      <c r="O41" s="7"/>
      <c r="P41" s="8"/>
      <c r="Q41" s="8"/>
      <c r="R41" s="8"/>
      <c r="S41" s="8"/>
      <c r="T41" s="8"/>
      <c r="U41" s="8"/>
      <c r="V41" s="8"/>
      <c r="W41" s="8"/>
      <c r="X41" s="8"/>
      <c r="Y41" s="8"/>
      <c r="Z41" s="8"/>
      <c r="AA41" s="8"/>
      <c r="AB41" s="8"/>
      <c r="AC41" s="8"/>
      <c r="AD41" s="8"/>
      <c r="AE41" s="8"/>
      <c r="AF41" s="8"/>
      <c r="AG41" s="8"/>
      <c r="AH41" s="8"/>
      <c r="AI41" s="8"/>
      <c r="AJ41" s="8"/>
      <c r="AK41" s="8"/>
      <c r="AL41" s="8"/>
      <c r="AM41" s="8"/>
      <c r="AN41" s="8"/>
      <c r="AO41" s="8"/>
    </row>
    <row r="42" spans="1:41" s="3" customFormat="1" ht="26.25" customHeight="1">
      <c r="A42" s="81" t="s">
        <v>188</v>
      </c>
      <c r="B42" s="82" t="s">
        <v>57</v>
      </c>
      <c r="C42" s="82" t="s">
        <v>125</v>
      </c>
      <c r="D42" s="83"/>
      <c r="E42" s="7"/>
      <c r="F42" s="7"/>
      <c r="G42" s="7"/>
      <c r="H42" s="7"/>
      <c r="I42" s="7"/>
      <c r="J42" s="7"/>
      <c r="K42" s="7"/>
      <c r="L42" s="7"/>
      <c r="M42" s="7"/>
      <c r="N42" s="7"/>
      <c r="O42" s="7"/>
      <c r="P42" s="8"/>
      <c r="Q42" s="8"/>
      <c r="R42" s="8"/>
      <c r="S42" s="8"/>
      <c r="T42" s="8"/>
      <c r="U42" s="8"/>
      <c r="V42" s="8"/>
      <c r="W42" s="8"/>
      <c r="X42" s="8"/>
      <c r="Y42" s="8"/>
      <c r="Z42" s="8"/>
      <c r="AA42" s="8"/>
      <c r="AB42" s="8"/>
      <c r="AC42" s="8"/>
      <c r="AD42" s="8"/>
      <c r="AE42" s="8"/>
      <c r="AF42" s="8"/>
      <c r="AG42" s="8"/>
      <c r="AH42" s="8"/>
      <c r="AI42" s="8"/>
      <c r="AJ42" s="8"/>
      <c r="AK42" s="8"/>
      <c r="AL42" s="8"/>
      <c r="AM42" s="8"/>
      <c r="AN42" s="8"/>
      <c r="AO42" s="8"/>
    </row>
    <row r="43" spans="1:41" s="9" customFormat="1" ht="26.25" customHeight="1">
      <c r="A43" s="91" t="s">
        <v>274</v>
      </c>
      <c r="B43" s="100" t="s">
        <v>57</v>
      </c>
      <c r="C43" s="100" t="s">
        <v>125</v>
      </c>
      <c r="D43" s="101"/>
      <c r="E43" s="102"/>
      <c r="F43" s="102"/>
      <c r="G43" s="102"/>
      <c r="H43" s="102"/>
      <c r="I43" s="102"/>
      <c r="J43" s="102"/>
      <c r="K43" s="102"/>
      <c r="L43" s="102"/>
      <c r="M43" s="102"/>
      <c r="N43" s="102"/>
      <c r="O43" s="102"/>
    </row>
    <row r="44" spans="1:41" s="9" customFormat="1" ht="26.25" customHeight="1">
      <c r="A44" s="91" t="s">
        <v>280</v>
      </c>
      <c r="B44" s="100" t="s">
        <v>57</v>
      </c>
      <c r="C44" s="100" t="s">
        <v>125</v>
      </c>
      <c r="D44" s="101"/>
      <c r="E44" s="102"/>
      <c r="F44" s="102"/>
      <c r="G44" s="102"/>
      <c r="H44" s="102"/>
      <c r="I44" s="102"/>
      <c r="J44" s="102"/>
      <c r="K44" s="102"/>
      <c r="L44" s="102"/>
      <c r="M44" s="102"/>
      <c r="N44" s="102"/>
      <c r="O44" s="102"/>
    </row>
    <row r="45" spans="1:41" s="3" customFormat="1" ht="26.25" customHeight="1">
      <c r="A45" s="84" t="s">
        <v>12</v>
      </c>
      <c r="B45" s="94"/>
      <c r="C45" s="84"/>
      <c r="D45" s="84"/>
      <c r="E45" s="7"/>
      <c r="F45" s="7"/>
      <c r="G45" s="7"/>
      <c r="H45" s="7"/>
      <c r="I45" s="7"/>
      <c r="J45" s="7"/>
      <c r="K45" s="7"/>
      <c r="L45" s="7"/>
      <c r="M45" s="7"/>
      <c r="N45" s="7"/>
      <c r="O45" s="7"/>
      <c r="P45" s="8"/>
      <c r="Q45" s="8"/>
      <c r="R45" s="8"/>
      <c r="S45" s="8"/>
      <c r="T45" s="8"/>
      <c r="U45" s="8"/>
      <c r="V45" s="8"/>
      <c r="W45" s="8"/>
      <c r="X45" s="8"/>
      <c r="Y45" s="8"/>
      <c r="Z45" s="8"/>
      <c r="AA45" s="8"/>
      <c r="AB45" s="8"/>
      <c r="AC45" s="8"/>
      <c r="AD45" s="8"/>
      <c r="AE45" s="8"/>
      <c r="AF45" s="8"/>
      <c r="AG45" s="8"/>
      <c r="AH45" s="8"/>
      <c r="AI45" s="8"/>
      <c r="AJ45" s="8"/>
      <c r="AK45" s="8"/>
      <c r="AL45" s="8"/>
      <c r="AM45" s="8"/>
      <c r="AN45" s="8"/>
      <c r="AO45" s="8"/>
    </row>
    <row r="46" spans="1:41" s="3" customFormat="1" ht="26.25" customHeight="1">
      <c r="A46" s="81" t="s">
        <v>22</v>
      </c>
      <c r="B46" s="82" t="s">
        <v>118</v>
      </c>
      <c r="C46" s="82" t="s">
        <v>125</v>
      </c>
      <c r="D46" s="83"/>
      <c r="E46" s="7"/>
      <c r="F46" s="7"/>
      <c r="G46" s="7"/>
      <c r="H46" s="7"/>
      <c r="I46" s="7"/>
      <c r="J46" s="7"/>
      <c r="K46" s="7"/>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row>
    <row r="47" spans="1:41" s="3" customFormat="1" ht="26.25" customHeight="1">
      <c r="A47" s="81" t="s">
        <v>58</v>
      </c>
      <c r="B47" s="82" t="s">
        <v>57</v>
      </c>
      <c r="C47" s="82" t="s">
        <v>125</v>
      </c>
      <c r="D47" s="83"/>
      <c r="E47" s="7"/>
      <c r="F47" s="7"/>
      <c r="G47" s="7"/>
      <c r="H47" s="7"/>
      <c r="I47" s="7"/>
      <c r="J47" s="7"/>
      <c r="K47" s="7"/>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row>
    <row r="48" spans="1:41" s="3" customFormat="1" ht="43.5" customHeight="1">
      <c r="A48" s="81" t="s">
        <v>189</v>
      </c>
      <c r="B48" s="82" t="s">
        <v>57</v>
      </c>
      <c r="C48" s="82" t="s">
        <v>125</v>
      </c>
      <c r="D48" s="99" t="s">
        <v>271</v>
      </c>
      <c r="E48" s="7"/>
      <c r="F48" s="7"/>
      <c r="G48" s="7"/>
      <c r="H48" s="7"/>
      <c r="I48" s="7"/>
      <c r="J48" s="7"/>
      <c r="K48" s="7"/>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row>
    <row r="49" spans="1:41" s="3" customFormat="1" ht="26.25" customHeight="1">
      <c r="A49" s="81" t="s">
        <v>60</v>
      </c>
      <c r="B49" s="82" t="s">
        <v>57</v>
      </c>
      <c r="C49" s="82" t="s">
        <v>125</v>
      </c>
      <c r="D49" s="85"/>
      <c r="E49" s="8"/>
      <c r="F49" s="8"/>
      <c r="G49" s="7"/>
      <c r="H49" s="7"/>
      <c r="I49" s="7"/>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row>
    <row r="50" spans="1:41" s="3" customFormat="1" ht="26.25" customHeight="1">
      <c r="A50" s="81" t="s">
        <v>61</v>
      </c>
      <c r="B50" s="82" t="s">
        <v>57</v>
      </c>
      <c r="C50" s="82" t="s">
        <v>125</v>
      </c>
      <c r="D50" s="85"/>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row>
    <row r="51" spans="1:41" s="3" customFormat="1" ht="26.25" customHeight="1">
      <c r="A51" s="81" t="s">
        <v>62</v>
      </c>
      <c r="B51" s="82" t="s">
        <v>57</v>
      </c>
      <c r="C51" s="82" t="s">
        <v>125</v>
      </c>
      <c r="D51" s="8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row>
    <row r="52" spans="1:41" ht="26.25" customHeight="1">
      <c r="A52" s="81" t="s">
        <v>63</v>
      </c>
      <c r="B52" s="82" t="s">
        <v>57</v>
      </c>
      <c r="C52" s="82" t="s">
        <v>125</v>
      </c>
      <c r="D52" s="85"/>
      <c r="E52" s="8"/>
      <c r="F52" s="8"/>
      <c r="G52" s="8"/>
      <c r="H52" s="8"/>
      <c r="I52" s="8"/>
      <c r="J52" s="8"/>
      <c r="K52" s="8"/>
      <c r="L52" s="8"/>
      <c r="M52" s="8"/>
      <c r="N52" s="8"/>
      <c r="O52" s="8"/>
    </row>
    <row r="53" spans="1:41" s="3" customFormat="1" ht="26.25" customHeight="1">
      <c r="A53" s="81" t="s">
        <v>64</v>
      </c>
      <c r="B53" s="82" t="s">
        <v>57</v>
      </c>
      <c r="C53" s="82" t="s">
        <v>125</v>
      </c>
      <c r="D53" s="8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row>
    <row r="54" spans="1:41" s="3" customFormat="1" ht="26.25" customHeight="1">
      <c r="A54" s="81" t="s">
        <v>65</v>
      </c>
      <c r="B54" s="82" t="s">
        <v>57</v>
      </c>
      <c r="C54" s="82" t="s">
        <v>125</v>
      </c>
      <c r="D54" s="85"/>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row>
    <row r="55" spans="1:41" s="5" customFormat="1" ht="26.25" customHeight="1">
      <c r="A55" s="81" t="s">
        <v>67</v>
      </c>
      <c r="B55" s="82" t="s">
        <v>57</v>
      </c>
      <c r="C55" s="82" t="s">
        <v>125</v>
      </c>
      <c r="D55" s="85"/>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row>
    <row r="56" spans="1:41" s="9" customFormat="1" ht="26.25" customHeight="1">
      <c r="A56" s="81" t="s">
        <v>68</v>
      </c>
      <c r="B56" s="82" t="s">
        <v>57</v>
      </c>
      <c r="C56" s="82" t="s">
        <v>125</v>
      </c>
      <c r="D56" s="85"/>
      <c r="E56" s="8"/>
      <c r="F56" s="8"/>
      <c r="G56" s="8"/>
      <c r="H56" s="8"/>
      <c r="I56" s="8"/>
      <c r="J56" s="8"/>
      <c r="K56" s="8"/>
      <c r="L56" s="8"/>
      <c r="M56" s="8"/>
      <c r="N56" s="8"/>
      <c r="O56" s="8"/>
    </row>
    <row r="57" spans="1:41" s="3" customFormat="1" ht="26.25" customHeight="1">
      <c r="A57" s="81" t="s">
        <v>66</v>
      </c>
      <c r="B57" s="82" t="s">
        <v>57</v>
      </c>
      <c r="C57" s="82" t="s">
        <v>125</v>
      </c>
      <c r="D57" s="85"/>
      <c r="E57" s="8"/>
      <c r="F57" s="8"/>
      <c r="G57" s="8"/>
      <c r="H57" s="8"/>
      <c r="I57" s="8"/>
      <c r="J57" s="8"/>
      <c r="K57" s="8"/>
      <c r="L57" s="7"/>
      <c r="M57" s="7"/>
      <c r="N57" s="7"/>
      <c r="O57" s="7"/>
      <c r="P57" s="8"/>
      <c r="Q57" s="8"/>
      <c r="R57" s="8"/>
      <c r="S57" s="8"/>
      <c r="T57" s="8"/>
      <c r="U57" s="8"/>
      <c r="V57" s="8"/>
      <c r="W57" s="8"/>
      <c r="X57" s="8"/>
      <c r="Y57" s="8"/>
      <c r="Z57" s="8"/>
      <c r="AA57" s="8"/>
      <c r="AB57" s="8"/>
      <c r="AC57" s="8"/>
      <c r="AD57" s="8"/>
      <c r="AE57" s="8"/>
      <c r="AF57" s="8"/>
      <c r="AG57" s="8"/>
      <c r="AH57" s="8"/>
      <c r="AI57" s="8"/>
      <c r="AJ57" s="8"/>
      <c r="AK57" s="8"/>
      <c r="AL57" s="8"/>
      <c r="AM57" s="8"/>
      <c r="AN57" s="8"/>
      <c r="AO57" s="8"/>
    </row>
    <row r="58" spans="1:41" s="3" customFormat="1" ht="26.25" customHeight="1">
      <c r="A58" s="81" t="s">
        <v>205</v>
      </c>
      <c r="B58" s="82" t="s">
        <v>57</v>
      </c>
      <c r="C58" s="82" t="s">
        <v>125</v>
      </c>
      <c r="D58" s="83"/>
      <c r="E58" s="7"/>
      <c r="F58" s="7"/>
      <c r="G58" s="7"/>
      <c r="H58" s="7"/>
      <c r="I58" s="7"/>
      <c r="J58" s="7"/>
      <c r="K58" s="7"/>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row>
    <row r="59" spans="1:41" s="3" customFormat="1" ht="26.25" customHeight="1">
      <c r="A59" s="81" t="s">
        <v>155</v>
      </c>
      <c r="B59" s="82" t="s">
        <v>57</v>
      </c>
      <c r="C59" s="82" t="s">
        <v>125</v>
      </c>
      <c r="D59" s="83"/>
      <c r="E59" s="7"/>
      <c r="F59" s="7"/>
      <c r="G59" s="7"/>
      <c r="H59" s="7"/>
      <c r="I59" s="7"/>
      <c r="J59" s="7"/>
      <c r="K59" s="7"/>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row>
    <row r="60" spans="1:41" s="9" customFormat="1" ht="26.25" customHeight="1">
      <c r="A60" s="91" t="s">
        <v>272</v>
      </c>
      <c r="B60" s="100" t="s">
        <v>57</v>
      </c>
      <c r="C60" s="100" t="s">
        <v>125</v>
      </c>
      <c r="D60" s="101"/>
      <c r="E60" s="102"/>
      <c r="F60" s="102"/>
      <c r="G60" s="102"/>
      <c r="H60" s="102"/>
      <c r="I60" s="102"/>
      <c r="J60" s="102"/>
      <c r="K60" s="102"/>
    </row>
    <row r="61" spans="1:41" s="9" customFormat="1" ht="26.25" customHeight="1">
      <c r="A61" s="91" t="s">
        <v>273</v>
      </c>
      <c r="B61" s="100" t="s">
        <v>57</v>
      </c>
      <c r="C61" s="100" t="s">
        <v>125</v>
      </c>
      <c r="D61" s="101"/>
      <c r="E61" s="102"/>
      <c r="F61" s="102"/>
      <c r="G61" s="102"/>
      <c r="H61" s="102"/>
      <c r="I61" s="102"/>
      <c r="J61" s="102"/>
      <c r="K61" s="102"/>
    </row>
    <row r="62" spans="1:41" s="3" customFormat="1" ht="44.25" customHeight="1">
      <c r="A62" s="81" t="s">
        <v>156</v>
      </c>
      <c r="B62" s="82" t="s">
        <v>57</v>
      </c>
      <c r="C62" s="82" t="s">
        <v>125</v>
      </c>
      <c r="D62" s="99" t="s">
        <v>271</v>
      </c>
      <c r="E62" s="7"/>
      <c r="F62" s="7"/>
      <c r="G62" s="7"/>
      <c r="H62" s="7"/>
      <c r="I62" s="7"/>
      <c r="J62" s="7"/>
      <c r="K62" s="7"/>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row>
    <row r="63" spans="1:41" s="3" customFormat="1" ht="26.25" customHeight="1">
      <c r="A63" s="81" t="s">
        <v>157</v>
      </c>
      <c r="B63" s="82" t="s">
        <v>57</v>
      </c>
      <c r="C63" s="82" t="s">
        <v>125</v>
      </c>
      <c r="D63" s="83"/>
      <c r="E63" s="7"/>
      <c r="F63" s="7"/>
      <c r="G63" s="7"/>
      <c r="H63" s="7"/>
      <c r="I63" s="7"/>
      <c r="J63" s="7"/>
      <c r="K63" s="7"/>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row>
    <row r="64" spans="1:41" s="3" customFormat="1" ht="26.25" customHeight="1">
      <c r="A64" s="81" t="s">
        <v>190</v>
      </c>
      <c r="B64" s="82" t="s">
        <v>57</v>
      </c>
      <c r="C64" s="82" t="s">
        <v>125</v>
      </c>
      <c r="D64" s="83"/>
      <c r="E64" s="7"/>
      <c r="F64" s="7"/>
      <c r="G64" s="7"/>
      <c r="H64" s="7"/>
      <c r="I64" s="7"/>
      <c r="J64" s="7"/>
      <c r="K64" s="7"/>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row>
    <row r="65" spans="1:41" s="3" customFormat="1" ht="26.25" customHeight="1">
      <c r="A65" s="81" t="s">
        <v>191</v>
      </c>
      <c r="B65" s="82" t="s">
        <v>57</v>
      </c>
      <c r="C65" s="82" t="s">
        <v>125</v>
      </c>
      <c r="D65" s="83"/>
      <c r="E65" s="7"/>
      <c r="F65" s="7"/>
      <c r="G65" s="7"/>
      <c r="H65" s="7"/>
      <c r="I65" s="7"/>
      <c r="J65" s="7"/>
      <c r="K65" s="7"/>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row>
    <row r="66" spans="1:41" s="9" customFormat="1" ht="26.25" customHeight="1">
      <c r="A66" s="91" t="s">
        <v>275</v>
      </c>
      <c r="B66" s="100" t="s">
        <v>57</v>
      </c>
      <c r="C66" s="100" t="s">
        <v>125</v>
      </c>
      <c r="D66" s="101"/>
      <c r="E66" s="102"/>
      <c r="F66" s="102"/>
      <c r="G66" s="102"/>
      <c r="H66" s="102"/>
      <c r="I66" s="102"/>
      <c r="J66" s="102"/>
      <c r="K66" s="102"/>
    </row>
    <row r="67" spans="1:41" s="3" customFormat="1" ht="26.25" customHeight="1">
      <c r="A67" s="81" t="s">
        <v>158</v>
      </c>
      <c r="B67" s="82" t="s">
        <v>57</v>
      </c>
      <c r="C67" s="82" t="s">
        <v>125</v>
      </c>
      <c r="D67" s="83"/>
      <c r="E67" s="7"/>
      <c r="F67" s="7"/>
      <c r="G67" s="7"/>
      <c r="H67" s="7"/>
      <c r="I67" s="7"/>
      <c r="J67" s="7"/>
      <c r="K67" s="7"/>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row>
    <row r="68" spans="1:41" s="3" customFormat="1" ht="26.25" customHeight="1">
      <c r="A68" s="81" t="s">
        <v>116</v>
      </c>
      <c r="B68" s="82" t="s">
        <v>57</v>
      </c>
      <c r="C68" s="82" t="s">
        <v>125</v>
      </c>
      <c r="D68" s="8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row>
    <row r="69" spans="1:41" ht="26.25" customHeight="1">
      <c r="A69" s="84" t="s">
        <v>117</v>
      </c>
      <c r="B69" s="94"/>
      <c r="C69" s="84"/>
      <c r="D69" s="84"/>
      <c r="G69" s="8"/>
      <c r="H69" s="8"/>
      <c r="I69" s="8"/>
      <c r="L69" s="8"/>
      <c r="M69" s="8"/>
      <c r="N69" s="8"/>
      <c r="O69" s="8"/>
    </row>
    <row r="70" spans="1:41" ht="26.25" customHeight="1">
      <c r="A70" s="81" t="s">
        <v>13</v>
      </c>
      <c r="B70" s="82" t="s">
        <v>57</v>
      </c>
      <c r="C70" s="82" t="s">
        <v>125</v>
      </c>
      <c r="D70" s="85"/>
      <c r="E70" s="8"/>
      <c r="F70" s="8"/>
      <c r="J70" s="8"/>
      <c r="K70" s="8"/>
      <c r="L70" s="8"/>
      <c r="M70" s="8"/>
      <c r="N70" s="8"/>
      <c r="O70" s="8"/>
    </row>
    <row r="71" spans="1:41" ht="26.25" customHeight="1">
      <c r="A71" s="81" t="s">
        <v>14</v>
      </c>
      <c r="B71" s="82" t="s">
        <v>57</v>
      </c>
      <c r="C71" s="82" t="s">
        <v>125</v>
      </c>
      <c r="D71" s="85"/>
      <c r="E71" s="8"/>
      <c r="F71" s="8"/>
      <c r="G71" s="8"/>
      <c r="H71" s="8"/>
      <c r="I71" s="8"/>
      <c r="J71" s="8"/>
      <c r="K71" s="8"/>
      <c r="L71" s="9"/>
      <c r="M71" s="9"/>
      <c r="N71" s="9"/>
      <c r="O71" s="9"/>
    </row>
    <row r="72" spans="1:41" ht="26.25" customHeight="1">
      <c r="A72" s="84" t="s">
        <v>147</v>
      </c>
      <c r="B72" s="94"/>
      <c r="C72" s="84"/>
      <c r="D72" s="84"/>
      <c r="G72" s="8"/>
      <c r="H72" s="8"/>
      <c r="I72" s="8"/>
      <c r="L72" s="8"/>
      <c r="M72" s="8"/>
      <c r="N72" s="8"/>
      <c r="O72" s="8"/>
    </row>
    <row r="73" spans="1:41" ht="26.25" customHeight="1">
      <c r="A73" s="81" t="s">
        <v>148</v>
      </c>
      <c r="B73" s="82" t="s">
        <v>57</v>
      </c>
      <c r="C73" s="82" t="s">
        <v>125</v>
      </c>
      <c r="D73" s="85"/>
      <c r="E73" s="8"/>
      <c r="F73" s="8"/>
      <c r="G73" s="8"/>
      <c r="H73" s="8"/>
      <c r="I73" s="8"/>
      <c r="J73" s="8"/>
      <c r="K73" s="8"/>
      <c r="L73" s="9"/>
      <c r="M73" s="9"/>
      <c r="N73" s="9"/>
      <c r="O73" s="9"/>
    </row>
    <row r="74" spans="1:41" ht="26.25" customHeight="1">
      <c r="A74" s="81" t="s">
        <v>206</v>
      </c>
      <c r="B74" s="82" t="s">
        <v>57</v>
      </c>
      <c r="C74" s="82" t="s">
        <v>125</v>
      </c>
      <c r="D74" s="85"/>
      <c r="E74" s="8"/>
      <c r="F74" s="8"/>
      <c r="G74" s="8"/>
      <c r="H74" s="8"/>
      <c r="I74" s="8"/>
      <c r="J74" s="8"/>
      <c r="K74" s="8"/>
      <c r="L74" s="9"/>
      <c r="M74" s="9"/>
      <c r="N74" s="9"/>
      <c r="O74" s="9"/>
    </row>
    <row r="75" spans="1:41" ht="26.25" customHeight="1">
      <c r="A75" s="81" t="s">
        <v>207</v>
      </c>
      <c r="B75" s="82" t="s">
        <v>57</v>
      </c>
      <c r="C75" s="82" t="s">
        <v>125</v>
      </c>
      <c r="D75" s="85"/>
      <c r="E75" s="8"/>
      <c r="F75" s="8"/>
      <c r="G75" s="8"/>
      <c r="H75" s="8"/>
      <c r="I75" s="8"/>
      <c r="J75" s="8"/>
      <c r="K75" s="8"/>
      <c r="L75" s="9"/>
      <c r="M75" s="9"/>
      <c r="N75" s="9"/>
      <c r="O75" s="9"/>
    </row>
    <row r="76" spans="1:41" ht="26.25" customHeight="1">
      <c r="A76" s="81" t="s">
        <v>149</v>
      </c>
      <c r="B76" s="82" t="s">
        <v>57</v>
      </c>
      <c r="C76" s="82" t="s">
        <v>125</v>
      </c>
      <c r="D76" s="85"/>
      <c r="E76" s="8"/>
      <c r="F76" s="8"/>
      <c r="G76" s="8"/>
      <c r="H76" s="8"/>
      <c r="I76" s="8"/>
      <c r="J76" s="8"/>
      <c r="K76" s="8"/>
      <c r="L76" s="9"/>
      <c r="M76" s="9"/>
      <c r="N76" s="9"/>
      <c r="O76" s="9"/>
    </row>
    <row r="77" spans="1:41" s="102" customFormat="1" ht="26.25" customHeight="1">
      <c r="A77" s="91" t="s">
        <v>276</v>
      </c>
      <c r="B77" s="100" t="s">
        <v>57</v>
      </c>
      <c r="C77" s="100" t="s">
        <v>125</v>
      </c>
      <c r="D77" s="103"/>
      <c r="E77" s="9"/>
      <c r="F77" s="9"/>
      <c r="G77" s="9"/>
      <c r="H77" s="9"/>
      <c r="I77" s="9"/>
      <c r="J77" s="9"/>
      <c r="K77" s="9"/>
      <c r="L77" s="9"/>
      <c r="M77" s="9"/>
      <c r="N77" s="9"/>
      <c r="O77" s="9"/>
    </row>
    <row r="78" spans="1:41" s="102" customFormat="1" ht="26.25" customHeight="1">
      <c r="A78" s="91" t="s">
        <v>277</v>
      </c>
      <c r="B78" s="100" t="s">
        <v>57</v>
      </c>
      <c r="C78" s="100" t="s">
        <v>125</v>
      </c>
      <c r="D78" s="103"/>
      <c r="E78" s="9"/>
      <c r="F78" s="9"/>
      <c r="G78" s="9"/>
      <c r="H78" s="9"/>
      <c r="I78" s="9"/>
      <c r="J78" s="9"/>
      <c r="K78" s="9"/>
      <c r="L78" s="9"/>
      <c r="M78" s="9"/>
      <c r="N78" s="9"/>
      <c r="O78" s="9"/>
    </row>
    <row r="79" spans="1:41" ht="26.25" customHeight="1">
      <c r="A79" s="84" t="s">
        <v>105</v>
      </c>
      <c r="B79" s="94"/>
      <c r="C79" s="84"/>
      <c r="D79" s="84"/>
      <c r="E79" s="8"/>
      <c r="F79" s="8"/>
      <c r="G79" s="8"/>
      <c r="H79" s="8"/>
      <c r="I79" s="8"/>
      <c r="J79" s="8"/>
      <c r="K79" s="8"/>
      <c r="L79" s="8"/>
      <c r="M79" s="8"/>
      <c r="N79" s="8"/>
      <c r="O79" s="8"/>
    </row>
    <row r="80" spans="1:41" ht="26.25" customHeight="1">
      <c r="A80" s="86" t="s">
        <v>287</v>
      </c>
      <c r="B80" s="82" t="s">
        <v>57</v>
      </c>
      <c r="C80" s="82" t="s">
        <v>125</v>
      </c>
      <c r="D80" s="87"/>
      <c r="E80" s="9"/>
      <c r="F80" s="9"/>
      <c r="G80" s="8"/>
      <c r="H80" s="8"/>
      <c r="I80" s="8"/>
      <c r="J80" s="9"/>
      <c r="K80" s="9"/>
      <c r="L80" s="8"/>
      <c r="M80" s="8"/>
      <c r="N80" s="8"/>
      <c r="O80" s="8"/>
    </row>
    <row r="81" spans="1:11" ht="26.25" customHeight="1">
      <c r="A81" s="81" t="s">
        <v>106</v>
      </c>
      <c r="B81" s="82" t="s">
        <v>57</v>
      </c>
      <c r="C81" s="82" t="s">
        <v>125</v>
      </c>
      <c r="D81" s="88"/>
      <c r="E81" s="8"/>
      <c r="F81" s="8"/>
      <c r="G81" s="9"/>
      <c r="H81" s="9"/>
      <c r="I81" s="9"/>
      <c r="J81" s="8"/>
      <c r="K81" s="8"/>
    </row>
    <row r="82" spans="1:11" ht="26.25" customHeight="1">
      <c r="A82" s="81" t="s">
        <v>107</v>
      </c>
      <c r="B82" s="82" t="s">
        <v>57</v>
      </c>
      <c r="C82" s="82" t="s">
        <v>125</v>
      </c>
      <c r="D82" s="88"/>
      <c r="E82" s="8"/>
      <c r="F82" s="8"/>
      <c r="G82" s="8"/>
      <c r="H82" s="8"/>
      <c r="I82" s="8"/>
      <c r="J82" s="8"/>
      <c r="K82" s="8"/>
    </row>
    <row r="83" spans="1:11" ht="26.25" customHeight="1">
      <c r="A83" s="84" t="s">
        <v>6</v>
      </c>
      <c r="B83" s="94"/>
      <c r="C83" s="84"/>
      <c r="D83" s="84"/>
      <c r="G83" s="8"/>
      <c r="H83" s="8"/>
      <c r="I83" s="8"/>
    </row>
    <row r="84" spans="1:11" ht="26.25" customHeight="1">
      <c r="A84" s="81" t="s">
        <v>9</v>
      </c>
      <c r="B84" s="82" t="s">
        <v>57</v>
      </c>
      <c r="C84" s="82" t="s">
        <v>125</v>
      </c>
      <c r="D84" s="83"/>
    </row>
    <row r="85" spans="1:11" ht="26.25" customHeight="1">
      <c r="A85" s="81" t="s">
        <v>7</v>
      </c>
      <c r="B85" s="82" t="s">
        <v>118</v>
      </c>
      <c r="C85" s="82" t="s">
        <v>125</v>
      </c>
      <c r="D85" s="83"/>
    </row>
    <row r="86" spans="1:11" ht="26.25" customHeight="1">
      <c r="A86" s="81" t="s">
        <v>8</v>
      </c>
      <c r="B86" s="82" t="s">
        <v>118</v>
      </c>
      <c r="C86" s="82" t="s">
        <v>125</v>
      </c>
      <c r="D86" s="83"/>
    </row>
    <row r="87" spans="1:11" ht="26.25" customHeight="1">
      <c r="A87" s="81" t="s">
        <v>16</v>
      </c>
      <c r="B87" s="82" t="s">
        <v>118</v>
      </c>
      <c r="C87" s="82" t="s">
        <v>125</v>
      </c>
      <c r="D87" s="83"/>
    </row>
    <row r="88" spans="1:11" ht="26.25" customHeight="1">
      <c r="A88" s="81" t="s">
        <v>192</v>
      </c>
      <c r="B88" s="82" t="s">
        <v>57</v>
      </c>
      <c r="C88" s="82" t="s">
        <v>125</v>
      </c>
      <c r="D88" s="83"/>
    </row>
    <row r="89" spans="1:11" ht="26.25" customHeight="1">
      <c r="A89" s="81" t="s">
        <v>78</v>
      </c>
      <c r="B89" s="82" t="s">
        <v>57</v>
      </c>
      <c r="C89" s="82" t="s">
        <v>125</v>
      </c>
      <c r="D89" s="83"/>
    </row>
    <row r="90" spans="1:11" ht="26.25" customHeight="1">
      <c r="A90" s="81" t="s">
        <v>159</v>
      </c>
      <c r="B90" s="82" t="s">
        <v>57</v>
      </c>
      <c r="C90" s="82" t="s">
        <v>125</v>
      </c>
      <c r="D90" s="83"/>
    </row>
    <row r="91" spans="1:11" ht="26.25" customHeight="1">
      <c r="A91" s="81" t="s">
        <v>160</v>
      </c>
      <c r="B91" s="82" t="s">
        <v>57</v>
      </c>
      <c r="C91" s="82" t="s">
        <v>125</v>
      </c>
      <c r="D91" s="83"/>
    </row>
    <row r="92" spans="1:11" ht="26.25" customHeight="1">
      <c r="A92" s="81" t="s">
        <v>161</v>
      </c>
      <c r="B92" s="82" t="s">
        <v>118</v>
      </c>
      <c r="C92" s="82" t="s">
        <v>125</v>
      </c>
      <c r="D92" s="83"/>
    </row>
    <row r="93" spans="1:11" ht="26.25" customHeight="1">
      <c r="A93" s="81" t="s">
        <v>211</v>
      </c>
      <c r="B93" s="82" t="s">
        <v>118</v>
      </c>
      <c r="C93" s="82" t="s">
        <v>125</v>
      </c>
      <c r="D93" s="83"/>
    </row>
    <row r="94" spans="1:11" ht="26.25" customHeight="1">
      <c r="A94" s="81" t="s">
        <v>208</v>
      </c>
      <c r="B94" s="82" t="s">
        <v>57</v>
      </c>
      <c r="C94" s="82" t="s">
        <v>125</v>
      </c>
      <c r="D94" s="83"/>
    </row>
    <row r="95" spans="1:11" ht="26.25" customHeight="1">
      <c r="A95" s="81" t="s">
        <v>209</v>
      </c>
      <c r="B95" s="82" t="s">
        <v>57</v>
      </c>
      <c r="C95" s="82" t="s">
        <v>125</v>
      </c>
      <c r="D95" s="83"/>
    </row>
    <row r="96" spans="1:11" ht="26.25" customHeight="1">
      <c r="A96" s="81" t="s">
        <v>210</v>
      </c>
      <c r="B96" s="82" t="s">
        <v>57</v>
      </c>
      <c r="C96" s="82" t="s">
        <v>125</v>
      </c>
      <c r="D96" s="83"/>
    </row>
    <row r="97" spans="1:4" ht="26.25" customHeight="1">
      <c r="A97" s="84" t="s">
        <v>10</v>
      </c>
      <c r="B97" s="94"/>
      <c r="C97" s="84"/>
      <c r="D97" s="84"/>
    </row>
    <row r="98" spans="1:4" ht="26.25" customHeight="1">
      <c r="A98" s="81" t="s">
        <v>15</v>
      </c>
      <c r="B98" s="82" t="s">
        <v>118</v>
      </c>
      <c r="C98" s="82" t="s">
        <v>125</v>
      </c>
      <c r="D98" s="83"/>
    </row>
    <row r="99" spans="1:4" ht="26.25" customHeight="1">
      <c r="A99" s="81" t="s">
        <v>23</v>
      </c>
      <c r="B99" s="82" t="s">
        <v>57</v>
      </c>
      <c r="C99" s="82" t="s">
        <v>125</v>
      </c>
      <c r="D99" s="83"/>
    </row>
    <row r="100" spans="1:4" ht="26.25" customHeight="1">
      <c r="A100" s="81" t="s">
        <v>193</v>
      </c>
      <c r="B100" s="82" t="s">
        <v>57</v>
      </c>
      <c r="C100" s="82" t="s">
        <v>125</v>
      </c>
      <c r="D100" s="83"/>
    </row>
    <row r="101" spans="1:4" ht="26.25" customHeight="1">
      <c r="A101" s="81" t="s">
        <v>24</v>
      </c>
      <c r="B101" s="82" t="s">
        <v>57</v>
      </c>
      <c r="C101" s="82" t="s">
        <v>125</v>
      </c>
      <c r="D101" s="83"/>
    </row>
    <row r="102" spans="1:4" ht="26.25" customHeight="1">
      <c r="A102" s="81" t="s">
        <v>25</v>
      </c>
      <c r="B102" s="82" t="s">
        <v>57</v>
      </c>
      <c r="C102" s="82" t="s">
        <v>125</v>
      </c>
      <c r="D102" s="83"/>
    </row>
    <row r="103" spans="1:4" ht="26.25" customHeight="1">
      <c r="A103" s="81" t="s">
        <v>26</v>
      </c>
      <c r="B103" s="82" t="s">
        <v>57</v>
      </c>
      <c r="C103" s="82" t="s">
        <v>125</v>
      </c>
      <c r="D103" s="83"/>
    </row>
    <row r="104" spans="1:4" ht="26.25" customHeight="1">
      <c r="A104" s="81" t="s">
        <v>27</v>
      </c>
      <c r="B104" s="82" t="s">
        <v>57</v>
      </c>
      <c r="C104" s="82" t="s">
        <v>125</v>
      </c>
      <c r="D104" s="83"/>
    </row>
    <row r="105" spans="1:4" ht="26.25" customHeight="1">
      <c r="A105" s="81" t="s">
        <v>28</v>
      </c>
      <c r="B105" s="82" t="s">
        <v>118</v>
      </c>
      <c r="C105" s="82" t="s">
        <v>125</v>
      </c>
      <c r="D105" s="83"/>
    </row>
    <row r="106" spans="1:4" ht="26.25" customHeight="1">
      <c r="A106" s="81" t="s">
        <v>29</v>
      </c>
      <c r="B106" s="82" t="s">
        <v>118</v>
      </c>
      <c r="C106" s="82" t="s">
        <v>125</v>
      </c>
      <c r="D106" s="83"/>
    </row>
    <row r="107" spans="1:4" ht="26.25" customHeight="1">
      <c r="A107" s="81" t="s">
        <v>30</v>
      </c>
      <c r="B107" s="82" t="s">
        <v>57</v>
      </c>
      <c r="C107" s="82" t="s">
        <v>125</v>
      </c>
      <c r="D107" s="83"/>
    </row>
    <row r="108" spans="1:4" ht="26.25" customHeight="1">
      <c r="A108" s="81" t="s">
        <v>79</v>
      </c>
      <c r="B108" s="82" t="s">
        <v>57</v>
      </c>
      <c r="C108" s="82" t="s">
        <v>125</v>
      </c>
      <c r="D108" s="83"/>
    </row>
    <row r="109" spans="1:4" ht="26.25" customHeight="1">
      <c r="A109" s="81" t="s">
        <v>194</v>
      </c>
      <c r="B109" s="82" t="s">
        <v>57</v>
      </c>
      <c r="C109" s="82" t="s">
        <v>125</v>
      </c>
      <c r="D109" s="83"/>
    </row>
    <row r="110" spans="1:4" ht="26.25" customHeight="1">
      <c r="A110" s="81" t="s">
        <v>80</v>
      </c>
      <c r="B110" s="82" t="s">
        <v>57</v>
      </c>
      <c r="C110" s="82" t="s">
        <v>125</v>
      </c>
      <c r="D110" s="83"/>
    </row>
    <row r="111" spans="1:4" ht="26.25" customHeight="1">
      <c r="A111" s="81" t="s">
        <v>81</v>
      </c>
      <c r="B111" s="82" t="s">
        <v>57</v>
      </c>
      <c r="C111" s="82" t="s">
        <v>125</v>
      </c>
      <c r="D111" s="83"/>
    </row>
    <row r="112" spans="1:4" ht="26.25" customHeight="1">
      <c r="A112" s="81" t="s">
        <v>82</v>
      </c>
      <c r="B112" s="82" t="s">
        <v>57</v>
      </c>
      <c r="C112" s="82" t="s">
        <v>125</v>
      </c>
      <c r="D112" s="83"/>
    </row>
    <row r="113" spans="1:4" ht="26.25" customHeight="1">
      <c r="A113" s="81" t="s">
        <v>83</v>
      </c>
      <c r="B113" s="82" t="s">
        <v>57</v>
      </c>
      <c r="C113" s="82" t="s">
        <v>125</v>
      </c>
      <c r="D113" s="83"/>
    </row>
    <row r="114" spans="1:4" ht="26.25" customHeight="1">
      <c r="A114" s="81" t="s">
        <v>84</v>
      </c>
      <c r="B114" s="82" t="s">
        <v>57</v>
      </c>
      <c r="C114" s="82" t="s">
        <v>125</v>
      </c>
      <c r="D114" s="83"/>
    </row>
    <row r="115" spans="1:4" ht="26.25" customHeight="1">
      <c r="A115" s="81" t="s">
        <v>109</v>
      </c>
      <c r="B115" s="82" t="s">
        <v>57</v>
      </c>
      <c r="C115" s="82" t="s">
        <v>125</v>
      </c>
      <c r="D115" s="83"/>
    </row>
    <row r="116" spans="1:4" ht="26.25" customHeight="1">
      <c r="A116" s="81" t="s">
        <v>85</v>
      </c>
      <c r="B116" s="82" t="s">
        <v>57</v>
      </c>
      <c r="C116" s="82" t="s">
        <v>125</v>
      </c>
      <c r="D116" s="83"/>
    </row>
    <row r="117" spans="1:4" ht="26.25" customHeight="1">
      <c r="A117" s="81" t="s">
        <v>162</v>
      </c>
      <c r="B117" s="82" t="s">
        <v>118</v>
      </c>
      <c r="C117" s="82" t="s">
        <v>125</v>
      </c>
      <c r="D117" s="83"/>
    </row>
    <row r="118" spans="1:4" ht="26.25" customHeight="1">
      <c r="A118" s="81" t="s">
        <v>163</v>
      </c>
      <c r="B118" s="82" t="s">
        <v>57</v>
      </c>
      <c r="C118" s="82" t="s">
        <v>125</v>
      </c>
      <c r="D118" s="83"/>
    </row>
    <row r="119" spans="1:4" ht="26.25" customHeight="1">
      <c r="A119" s="81" t="s">
        <v>164</v>
      </c>
      <c r="B119" s="82" t="s">
        <v>118</v>
      </c>
      <c r="C119" s="82" t="s">
        <v>125</v>
      </c>
      <c r="D119" s="83"/>
    </row>
    <row r="120" spans="1:4" ht="26.25" customHeight="1">
      <c r="A120" s="81" t="s">
        <v>165</v>
      </c>
      <c r="B120" s="82" t="s">
        <v>57</v>
      </c>
      <c r="C120" s="82" t="s">
        <v>125</v>
      </c>
      <c r="D120" s="83"/>
    </row>
    <row r="121" spans="1:4" ht="26.25" customHeight="1">
      <c r="A121" s="81" t="s">
        <v>166</v>
      </c>
      <c r="B121" s="82" t="s">
        <v>57</v>
      </c>
      <c r="C121" s="82" t="s">
        <v>125</v>
      </c>
      <c r="D121" s="83"/>
    </row>
    <row r="122" spans="1:4" ht="26.25" customHeight="1">
      <c r="A122" s="81" t="s">
        <v>167</v>
      </c>
      <c r="B122" s="82" t="s">
        <v>57</v>
      </c>
      <c r="C122" s="82" t="s">
        <v>125</v>
      </c>
      <c r="D122" s="83"/>
    </row>
    <row r="123" spans="1:4" ht="26.25" customHeight="1">
      <c r="A123" s="81" t="s">
        <v>150</v>
      </c>
      <c r="B123" s="82" t="s">
        <v>57</v>
      </c>
      <c r="C123" s="82" t="s">
        <v>125</v>
      </c>
      <c r="D123" s="83"/>
    </row>
    <row r="124" spans="1:4" ht="26.25" customHeight="1">
      <c r="A124" s="81" t="s">
        <v>152</v>
      </c>
      <c r="B124" s="82" t="s">
        <v>57</v>
      </c>
      <c r="C124" s="82" t="s">
        <v>125</v>
      </c>
      <c r="D124" s="83"/>
    </row>
    <row r="125" spans="1:4" ht="26.25" customHeight="1">
      <c r="A125" s="81" t="s">
        <v>153</v>
      </c>
      <c r="B125" s="82" t="s">
        <v>57</v>
      </c>
      <c r="C125" s="82" t="s">
        <v>125</v>
      </c>
      <c r="D125" s="83"/>
    </row>
    <row r="126" spans="1:4" ht="26.25" customHeight="1">
      <c r="A126" s="84" t="s">
        <v>31</v>
      </c>
      <c r="B126" s="94"/>
      <c r="C126" s="84"/>
      <c r="D126" s="84"/>
    </row>
    <row r="127" spans="1:4" ht="26.25" customHeight="1">
      <c r="A127" s="81" t="s">
        <v>32</v>
      </c>
      <c r="B127" s="82" t="s">
        <v>118</v>
      </c>
      <c r="C127" s="82" t="s">
        <v>125</v>
      </c>
      <c r="D127" s="83"/>
    </row>
    <row r="128" spans="1:4" ht="26.25" customHeight="1">
      <c r="A128" s="81" t="s">
        <v>33</v>
      </c>
      <c r="B128" s="82" t="s">
        <v>118</v>
      </c>
      <c r="C128" s="82" t="s">
        <v>125</v>
      </c>
      <c r="D128" s="83"/>
    </row>
    <row r="129" spans="1:4" ht="26.25" customHeight="1">
      <c r="A129" s="81" t="s">
        <v>34</v>
      </c>
      <c r="B129" s="82" t="s">
        <v>118</v>
      </c>
      <c r="C129" s="82" t="s">
        <v>125</v>
      </c>
      <c r="D129" s="83"/>
    </row>
    <row r="130" spans="1:4" ht="26.25" customHeight="1">
      <c r="A130" s="81" t="s">
        <v>86</v>
      </c>
      <c r="B130" s="82" t="s">
        <v>118</v>
      </c>
      <c r="C130" s="82" t="s">
        <v>125</v>
      </c>
      <c r="D130" s="83"/>
    </row>
    <row r="131" spans="1:4" ht="26.25" customHeight="1">
      <c r="A131" s="81" t="s">
        <v>288</v>
      </c>
      <c r="B131" s="82" t="s">
        <v>118</v>
      </c>
      <c r="C131" s="82" t="s">
        <v>125</v>
      </c>
      <c r="D131" s="83"/>
    </row>
    <row r="132" spans="1:4" ht="26.25" customHeight="1">
      <c r="A132" s="81" t="s">
        <v>35</v>
      </c>
      <c r="B132" s="82" t="s">
        <v>118</v>
      </c>
      <c r="C132" s="82" t="s">
        <v>125</v>
      </c>
      <c r="D132" s="83"/>
    </row>
    <row r="133" spans="1:4" ht="26.25" customHeight="1">
      <c r="A133" s="81" t="s">
        <v>151</v>
      </c>
      <c r="B133" s="82" t="s">
        <v>57</v>
      </c>
      <c r="C133" s="82" t="s">
        <v>125</v>
      </c>
      <c r="D133" s="83"/>
    </row>
    <row r="134" spans="1:4" ht="26.25" customHeight="1">
      <c r="A134" s="81" t="s">
        <v>195</v>
      </c>
      <c r="B134" s="82" t="s">
        <v>118</v>
      </c>
      <c r="C134" s="82" t="s">
        <v>125</v>
      </c>
      <c r="D134" s="83"/>
    </row>
    <row r="135" spans="1:4" ht="26.25" customHeight="1">
      <c r="A135" s="81" t="s">
        <v>196</v>
      </c>
      <c r="B135" s="82" t="s">
        <v>118</v>
      </c>
      <c r="C135" s="82" t="s">
        <v>125</v>
      </c>
      <c r="D135" s="83"/>
    </row>
    <row r="136" spans="1:4" ht="26.25" customHeight="1">
      <c r="A136" s="81" t="s">
        <v>212</v>
      </c>
      <c r="B136" s="82"/>
      <c r="C136" s="82" t="s">
        <v>125</v>
      </c>
      <c r="D136" s="83"/>
    </row>
    <row r="137" spans="1:4" ht="26.25" customHeight="1">
      <c r="A137" s="81" t="s">
        <v>37</v>
      </c>
      <c r="B137" s="82" t="s">
        <v>57</v>
      </c>
      <c r="C137" s="82" t="s">
        <v>125</v>
      </c>
      <c r="D137" s="83"/>
    </row>
    <row r="138" spans="1:4" ht="26.25" customHeight="1">
      <c r="A138" s="81" t="s">
        <v>38</v>
      </c>
      <c r="B138" s="82" t="s">
        <v>118</v>
      </c>
      <c r="C138" s="82" t="s">
        <v>125</v>
      </c>
      <c r="D138" s="83"/>
    </row>
    <row r="139" spans="1:4" ht="26.25" customHeight="1">
      <c r="A139" s="81" t="s">
        <v>87</v>
      </c>
      <c r="B139" s="82" t="s">
        <v>118</v>
      </c>
      <c r="C139" s="82" t="s">
        <v>125</v>
      </c>
      <c r="D139" s="83"/>
    </row>
    <row r="140" spans="1:4" ht="26.25" customHeight="1">
      <c r="A140" s="81" t="s">
        <v>197</v>
      </c>
      <c r="B140" s="82" t="s">
        <v>57</v>
      </c>
      <c r="C140" s="82" t="s">
        <v>125</v>
      </c>
      <c r="D140" s="83"/>
    </row>
    <row r="141" spans="1:4" s="102" customFormat="1" ht="26.25" customHeight="1">
      <c r="A141" s="91" t="s">
        <v>278</v>
      </c>
      <c r="B141" s="100" t="s">
        <v>57</v>
      </c>
      <c r="C141" s="100" t="s">
        <v>125</v>
      </c>
      <c r="D141" s="101"/>
    </row>
    <row r="142" spans="1:4" ht="26.25" customHeight="1">
      <c r="A142" s="81" t="s">
        <v>89</v>
      </c>
      <c r="B142" s="82" t="s">
        <v>57</v>
      </c>
      <c r="C142" s="82" t="s">
        <v>125</v>
      </c>
      <c r="D142" s="83"/>
    </row>
    <row r="143" spans="1:4" ht="26.25" customHeight="1">
      <c r="A143" s="81" t="s">
        <v>90</v>
      </c>
      <c r="B143" s="82" t="s">
        <v>57</v>
      </c>
      <c r="C143" s="82" t="s">
        <v>125</v>
      </c>
      <c r="D143" s="83"/>
    </row>
    <row r="144" spans="1:4" ht="26.25" customHeight="1">
      <c r="A144" s="81" t="s">
        <v>101</v>
      </c>
      <c r="B144" s="82" t="s">
        <v>118</v>
      </c>
      <c r="C144" s="82" t="s">
        <v>125</v>
      </c>
      <c r="D144" s="83"/>
    </row>
    <row r="145" spans="1:4" ht="26.25" customHeight="1">
      <c r="A145" s="81" t="s">
        <v>102</v>
      </c>
      <c r="B145" s="82" t="s">
        <v>57</v>
      </c>
      <c r="C145" s="82" t="s">
        <v>125</v>
      </c>
      <c r="D145" s="83"/>
    </row>
    <row r="146" spans="1:4" ht="26.25" customHeight="1">
      <c r="A146" s="81" t="s">
        <v>103</v>
      </c>
      <c r="B146" s="82" t="s">
        <v>118</v>
      </c>
      <c r="C146" s="82" t="s">
        <v>125</v>
      </c>
      <c r="D146" s="83"/>
    </row>
    <row r="147" spans="1:4" ht="26.25" customHeight="1">
      <c r="A147" s="81" t="s">
        <v>104</v>
      </c>
      <c r="B147" s="82" t="s">
        <v>57</v>
      </c>
      <c r="C147" s="82" t="s">
        <v>125</v>
      </c>
      <c r="D147" s="83"/>
    </row>
    <row r="148" spans="1:4" ht="26.25" customHeight="1">
      <c r="A148" s="81" t="s">
        <v>198</v>
      </c>
      <c r="B148" s="82" t="s">
        <v>57</v>
      </c>
      <c r="C148" s="82" t="s">
        <v>125</v>
      </c>
      <c r="D148" s="83"/>
    </row>
    <row r="149" spans="1:4" ht="26.25" customHeight="1">
      <c r="A149" s="81" t="s">
        <v>108</v>
      </c>
      <c r="B149" s="82" t="s">
        <v>57</v>
      </c>
      <c r="C149" s="82" t="s">
        <v>125</v>
      </c>
      <c r="D149" s="83"/>
    </row>
    <row r="150" spans="1:4" ht="26.25" customHeight="1">
      <c r="A150" s="81" t="s">
        <v>88</v>
      </c>
      <c r="B150" s="82" t="s">
        <v>57</v>
      </c>
      <c r="C150" s="82" t="s">
        <v>125</v>
      </c>
      <c r="D150" s="83"/>
    </row>
    <row r="151" spans="1:4" ht="26.25" customHeight="1">
      <c r="A151" s="81" t="s">
        <v>91</v>
      </c>
      <c r="B151" s="82" t="s">
        <v>57</v>
      </c>
      <c r="C151" s="82" t="s">
        <v>125</v>
      </c>
      <c r="D151" s="83"/>
    </row>
    <row r="152" spans="1:4" ht="26.25" customHeight="1">
      <c r="A152" s="81" t="s">
        <v>92</v>
      </c>
      <c r="B152" s="82" t="s">
        <v>57</v>
      </c>
      <c r="C152" s="82" t="s">
        <v>125</v>
      </c>
      <c r="D152" s="83"/>
    </row>
    <row r="153" spans="1:4" ht="26.25" customHeight="1">
      <c r="A153" s="84" t="s">
        <v>39</v>
      </c>
      <c r="B153" s="94"/>
      <c r="C153" s="84"/>
      <c r="D153" s="84"/>
    </row>
    <row r="154" spans="1:4" ht="26.25" customHeight="1">
      <c r="A154" s="81" t="s">
        <v>41</v>
      </c>
      <c r="B154" s="82" t="s">
        <v>118</v>
      </c>
      <c r="C154" s="82" t="s">
        <v>125</v>
      </c>
      <c r="D154" s="83"/>
    </row>
    <row r="155" spans="1:4" ht="26.25" customHeight="1">
      <c r="A155" s="81" t="s">
        <v>199</v>
      </c>
      <c r="B155" s="82" t="s">
        <v>57</v>
      </c>
      <c r="C155" s="82" t="s">
        <v>125</v>
      </c>
      <c r="D155" s="83"/>
    </row>
    <row r="156" spans="1:4" ht="26.25" customHeight="1">
      <c r="A156" s="81" t="s">
        <v>40</v>
      </c>
      <c r="B156" s="82" t="s">
        <v>118</v>
      </c>
      <c r="C156" s="82" t="s">
        <v>125</v>
      </c>
      <c r="D156" s="83"/>
    </row>
    <row r="157" spans="1:4" ht="26.25" customHeight="1">
      <c r="A157" s="81" t="s">
        <v>93</v>
      </c>
      <c r="B157" s="82" t="s">
        <v>118</v>
      </c>
      <c r="C157" s="82" t="s">
        <v>125</v>
      </c>
      <c r="D157" s="83"/>
    </row>
    <row r="158" spans="1:4" ht="26.25" customHeight="1">
      <c r="A158" s="81" t="s">
        <v>94</v>
      </c>
      <c r="B158" s="82" t="s">
        <v>57</v>
      </c>
      <c r="C158" s="82" t="s">
        <v>125</v>
      </c>
      <c r="D158" s="83"/>
    </row>
    <row r="159" spans="1:4" ht="26.25" customHeight="1">
      <c r="A159" s="81" t="s">
        <v>95</v>
      </c>
      <c r="B159" s="82" t="s">
        <v>57</v>
      </c>
      <c r="C159" s="82" t="s">
        <v>125</v>
      </c>
      <c r="D159" s="83"/>
    </row>
    <row r="160" spans="1:4" ht="26.25" customHeight="1">
      <c r="A160" s="81" t="s">
        <v>42</v>
      </c>
      <c r="B160" s="82" t="s">
        <v>118</v>
      </c>
      <c r="C160" s="82" t="s">
        <v>125</v>
      </c>
      <c r="D160" s="83"/>
    </row>
    <row r="161" spans="1:4" ht="26.25" customHeight="1">
      <c r="A161" s="81" t="s">
        <v>213</v>
      </c>
      <c r="B161" s="82" t="s">
        <v>57</v>
      </c>
      <c r="C161" s="82" t="s">
        <v>125</v>
      </c>
      <c r="D161" s="83"/>
    </row>
    <row r="162" spans="1:4" s="102" customFormat="1" ht="26.25" customHeight="1">
      <c r="A162" s="91" t="s">
        <v>169</v>
      </c>
      <c r="B162" s="100" t="s">
        <v>57</v>
      </c>
      <c r="C162" s="100" t="s">
        <v>125</v>
      </c>
      <c r="D162" s="101"/>
    </row>
    <row r="163" spans="1:4" ht="26.25" customHeight="1">
      <c r="A163" s="81" t="s">
        <v>44</v>
      </c>
      <c r="B163" s="82" t="s">
        <v>57</v>
      </c>
      <c r="C163" s="82" t="s">
        <v>125</v>
      </c>
      <c r="D163" s="83"/>
    </row>
    <row r="164" spans="1:4" ht="26.25" customHeight="1">
      <c r="A164" s="81" t="s">
        <v>281</v>
      </c>
      <c r="B164" s="82" t="s">
        <v>57</v>
      </c>
      <c r="C164" s="82" t="s">
        <v>125</v>
      </c>
      <c r="D164" s="83"/>
    </row>
    <row r="165" spans="1:4" ht="26.25" customHeight="1">
      <c r="A165" s="81" t="s">
        <v>110</v>
      </c>
      <c r="B165" s="82" t="s">
        <v>57</v>
      </c>
      <c r="C165" s="82" t="s">
        <v>125</v>
      </c>
      <c r="D165" s="83"/>
    </row>
    <row r="166" spans="1:4" ht="26.25" customHeight="1">
      <c r="A166" s="81" t="s">
        <v>114</v>
      </c>
      <c r="B166" s="82" t="s">
        <v>57</v>
      </c>
      <c r="C166" s="82" t="s">
        <v>125</v>
      </c>
      <c r="D166" s="83"/>
    </row>
    <row r="167" spans="1:4" ht="26.25" customHeight="1">
      <c r="A167" s="81" t="s">
        <v>200</v>
      </c>
      <c r="B167" s="82" t="s">
        <v>57</v>
      </c>
      <c r="C167" s="82" t="s">
        <v>125</v>
      </c>
      <c r="D167" s="83"/>
    </row>
    <row r="168" spans="1:4" ht="26.25" customHeight="1">
      <c r="A168" s="81" t="s">
        <v>45</v>
      </c>
      <c r="B168" s="82" t="s">
        <v>118</v>
      </c>
      <c r="C168" s="82" t="s">
        <v>125</v>
      </c>
      <c r="D168" s="83"/>
    </row>
    <row r="169" spans="1:4" ht="26.25" customHeight="1">
      <c r="A169" s="84" t="s">
        <v>52</v>
      </c>
      <c r="B169" s="94"/>
      <c r="C169" s="84"/>
      <c r="D169" s="84"/>
    </row>
    <row r="170" spans="1:4" ht="26.25" customHeight="1">
      <c r="A170" s="81" t="s">
        <v>46</v>
      </c>
      <c r="B170" s="82" t="s">
        <v>118</v>
      </c>
      <c r="C170" s="82" t="s">
        <v>125</v>
      </c>
      <c r="D170" s="83"/>
    </row>
    <row r="171" spans="1:4" ht="26.25" customHeight="1">
      <c r="A171" s="81" t="s">
        <v>36</v>
      </c>
      <c r="B171" s="82" t="s">
        <v>118</v>
      </c>
      <c r="C171" s="82" t="s">
        <v>125</v>
      </c>
      <c r="D171" s="83"/>
    </row>
    <row r="172" spans="1:4" ht="26.25" customHeight="1">
      <c r="A172" s="81" t="s">
        <v>47</v>
      </c>
      <c r="B172" s="82" t="s">
        <v>57</v>
      </c>
      <c r="C172" s="82" t="s">
        <v>125</v>
      </c>
      <c r="D172" s="83"/>
    </row>
    <row r="173" spans="1:4" ht="26.25" customHeight="1">
      <c r="A173" s="81" t="s">
        <v>201</v>
      </c>
      <c r="B173" s="82" t="s">
        <v>57</v>
      </c>
      <c r="C173" s="82" t="s">
        <v>125</v>
      </c>
      <c r="D173" s="83"/>
    </row>
    <row r="174" spans="1:4" ht="26.25" customHeight="1">
      <c r="A174" s="81" t="s">
        <v>51</v>
      </c>
      <c r="B174" s="82" t="s">
        <v>118</v>
      </c>
      <c r="C174" s="82" t="s">
        <v>125</v>
      </c>
      <c r="D174" s="83"/>
    </row>
    <row r="175" spans="1:4" ht="26.25" customHeight="1">
      <c r="A175" s="81" t="s">
        <v>48</v>
      </c>
      <c r="B175" s="82" t="s">
        <v>118</v>
      </c>
      <c r="C175" s="82" t="s">
        <v>125</v>
      </c>
      <c r="D175" s="83"/>
    </row>
    <row r="176" spans="1:4" ht="26.25" customHeight="1">
      <c r="A176" s="81" t="s">
        <v>49</v>
      </c>
      <c r="B176" s="82" t="s">
        <v>118</v>
      </c>
      <c r="C176" s="82" t="s">
        <v>125</v>
      </c>
      <c r="D176" s="83"/>
    </row>
    <row r="177" spans="1:4" ht="26.25" customHeight="1">
      <c r="A177" s="81" t="s">
        <v>50</v>
      </c>
      <c r="B177" s="82" t="s">
        <v>118</v>
      </c>
      <c r="C177" s="82" t="s">
        <v>125</v>
      </c>
      <c r="D177" s="83"/>
    </row>
    <row r="178" spans="1:4" ht="26.25" customHeight="1">
      <c r="A178" s="81" t="s">
        <v>96</v>
      </c>
      <c r="B178" s="82" t="s">
        <v>57</v>
      </c>
      <c r="C178" s="82" t="s">
        <v>125</v>
      </c>
      <c r="D178" s="83"/>
    </row>
    <row r="179" spans="1:4" ht="26.25" customHeight="1">
      <c r="A179" s="81" t="s">
        <v>115</v>
      </c>
      <c r="B179" s="82" t="s">
        <v>57</v>
      </c>
      <c r="C179" s="82" t="s">
        <v>125</v>
      </c>
      <c r="D179" s="83"/>
    </row>
    <row r="180" spans="1:4" ht="26.25" customHeight="1">
      <c r="A180" s="81" t="s">
        <v>111</v>
      </c>
      <c r="B180" s="82" t="s">
        <v>57</v>
      </c>
      <c r="C180" s="82" t="s">
        <v>125</v>
      </c>
      <c r="D180" s="83"/>
    </row>
    <row r="181" spans="1:4" ht="26.25" customHeight="1">
      <c r="A181" s="81" t="s">
        <v>112</v>
      </c>
      <c r="B181" s="82" t="s">
        <v>57</v>
      </c>
      <c r="C181" s="82" t="s">
        <v>125</v>
      </c>
      <c r="D181" s="83"/>
    </row>
    <row r="182" spans="1:4" ht="26.25" customHeight="1">
      <c r="A182" s="81" t="s">
        <v>113</v>
      </c>
      <c r="B182" s="82" t="s">
        <v>57</v>
      </c>
      <c r="C182" s="82" t="s">
        <v>125</v>
      </c>
      <c r="D182" s="83"/>
    </row>
    <row r="183" spans="1:4" ht="26.25" customHeight="1">
      <c r="A183" s="81" t="s">
        <v>168</v>
      </c>
      <c r="B183" s="82" t="s">
        <v>57</v>
      </c>
      <c r="C183" s="82" t="s">
        <v>125</v>
      </c>
      <c r="D183" s="83"/>
    </row>
    <row r="184" spans="1:4" ht="26.25" customHeight="1">
      <c r="A184" s="81" t="s">
        <v>170</v>
      </c>
      <c r="B184" s="82" t="s">
        <v>57</v>
      </c>
      <c r="C184" s="82" t="s">
        <v>125</v>
      </c>
      <c r="D184" s="83"/>
    </row>
    <row r="185" spans="1:4" ht="26.25" customHeight="1">
      <c r="A185" s="81" t="s">
        <v>202</v>
      </c>
      <c r="B185" s="82" t="s">
        <v>57</v>
      </c>
      <c r="C185" s="82" t="s">
        <v>125</v>
      </c>
      <c r="D185" s="83"/>
    </row>
    <row r="186" spans="1:4" ht="26.25" customHeight="1">
      <c r="A186" s="81" t="s">
        <v>217</v>
      </c>
      <c r="B186" s="82" t="s">
        <v>57</v>
      </c>
      <c r="C186" s="82" t="s">
        <v>125</v>
      </c>
      <c r="D186" s="83"/>
    </row>
    <row r="187" spans="1:4" ht="26.25" customHeight="1">
      <c r="A187" s="81" t="s">
        <v>218</v>
      </c>
      <c r="B187" s="82" t="s">
        <v>57</v>
      </c>
      <c r="C187" s="82" t="s">
        <v>125</v>
      </c>
      <c r="D187" s="83"/>
    </row>
    <row r="188" spans="1:4" ht="26.25" customHeight="1">
      <c r="A188" s="81" t="s">
        <v>203</v>
      </c>
      <c r="B188" s="82" t="s">
        <v>57</v>
      </c>
      <c r="C188" s="82" t="s">
        <v>125</v>
      </c>
      <c r="D188" s="83"/>
    </row>
    <row r="189" spans="1:4" s="102" customFormat="1" ht="26.25" customHeight="1">
      <c r="A189" s="91" t="s">
        <v>289</v>
      </c>
      <c r="B189" s="100" t="s">
        <v>57</v>
      </c>
      <c r="C189" s="100" t="s">
        <v>125</v>
      </c>
      <c r="D189" s="101"/>
    </row>
    <row r="190" spans="1:4" ht="26.25" customHeight="1">
      <c r="A190" s="81" t="s">
        <v>97</v>
      </c>
      <c r="B190" s="82" t="s">
        <v>57</v>
      </c>
      <c r="C190" s="82" t="s">
        <v>125</v>
      </c>
      <c r="D190" s="83"/>
    </row>
    <row r="191" spans="1:4" ht="26.25" customHeight="1">
      <c r="A191" s="84" t="s">
        <v>53</v>
      </c>
      <c r="B191" s="95"/>
      <c r="C191" s="89"/>
      <c r="D191" s="89"/>
    </row>
    <row r="192" spans="1:4" ht="26.25" customHeight="1">
      <c r="A192" s="81" t="s">
        <v>290</v>
      </c>
      <c r="B192" s="82" t="s">
        <v>118</v>
      </c>
      <c r="C192" s="82" t="s">
        <v>125</v>
      </c>
      <c r="D192" s="83"/>
    </row>
    <row r="193" spans="1:41" ht="26.25" customHeight="1">
      <c r="A193" s="81" t="s">
        <v>42</v>
      </c>
      <c r="B193" s="82" t="s">
        <v>118</v>
      </c>
      <c r="C193" s="82" t="s">
        <v>125</v>
      </c>
      <c r="D193" s="83"/>
    </row>
    <row r="194" spans="1:41" s="4" customFormat="1" ht="26.25" customHeight="1">
      <c r="A194" s="81" t="s">
        <v>54</v>
      </c>
      <c r="B194" s="82" t="s">
        <v>118</v>
      </c>
      <c r="C194" s="82" t="s">
        <v>125</v>
      </c>
      <c r="D194" s="83"/>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row>
    <row r="195" spans="1:41" ht="26.25" customHeight="1">
      <c r="A195" s="81" t="s">
        <v>55</v>
      </c>
      <c r="B195" s="82" t="s">
        <v>118</v>
      </c>
      <c r="C195" s="82" t="s">
        <v>125</v>
      </c>
      <c r="D195" s="83"/>
    </row>
    <row r="196" spans="1:41" ht="26.25" customHeight="1">
      <c r="A196" s="81" t="s">
        <v>56</v>
      </c>
      <c r="B196" s="82" t="s">
        <v>118</v>
      </c>
      <c r="C196" s="82" t="s">
        <v>125</v>
      </c>
      <c r="D196" s="83"/>
    </row>
    <row r="197" spans="1:41" ht="26.25" customHeight="1">
      <c r="A197" s="81" t="s">
        <v>59</v>
      </c>
      <c r="B197" s="82" t="s">
        <v>118</v>
      </c>
      <c r="C197" s="82" t="s">
        <v>125</v>
      </c>
      <c r="D197" s="83"/>
    </row>
    <row r="198" spans="1:41" ht="26.25" customHeight="1">
      <c r="A198" s="81" t="s">
        <v>98</v>
      </c>
      <c r="B198" s="82" t="s">
        <v>118</v>
      </c>
      <c r="C198" s="82" t="s">
        <v>125</v>
      </c>
      <c r="D198" s="83"/>
    </row>
    <row r="199" spans="1:41" ht="26.25" customHeight="1">
      <c r="A199" s="81" t="s">
        <v>99</v>
      </c>
      <c r="B199" s="82" t="s">
        <v>118</v>
      </c>
      <c r="C199" s="82" t="s">
        <v>125</v>
      </c>
      <c r="D199" s="83"/>
    </row>
    <row r="200" spans="1:41" ht="26.25" customHeight="1">
      <c r="A200" s="81" t="s">
        <v>100</v>
      </c>
      <c r="B200" s="82" t="s">
        <v>118</v>
      </c>
      <c r="C200" s="82" t="s">
        <v>125</v>
      </c>
      <c r="D200" s="83"/>
    </row>
    <row r="201" spans="1:41" ht="26.25" customHeight="1">
      <c r="A201" s="81" t="s">
        <v>171</v>
      </c>
      <c r="B201" s="82" t="s">
        <v>57</v>
      </c>
      <c r="C201" s="82" t="s">
        <v>125</v>
      </c>
      <c r="D201" s="83"/>
    </row>
    <row r="202" spans="1:41" ht="26.25" customHeight="1">
      <c r="A202" s="90" t="s">
        <v>172</v>
      </c>
      <c r="B202" s="96"/>
      <c r="C202" s="90"/>
      <c r="D202" s="90"/>
    </row>
    <row r="203" spans="1:41" ht="26.25" customHeight="1">
      <c r="A203" s="91" t="s">
        <v>173</v>
      </c>
      <c r="B203" s="82" t="s">
        <v>118</v>
      </c>
      <c r="C203" s="82" t="s">
        <v>125</v>
      </c>
      <c r="D203" s="83"/>
    </row>
    <row r="204" spans="1:41" ht="26.25" customHeight="1">
      <c r="A204" s="91" t="s">
        <v>174</v>
      </c>
      <c r="B204" s="82" t="s">
        <v>118</v>
      </c>
      <c r="C204" s="82" t="s">
        <v>125</v>
      </c>
      <c r="D204" s="83"/>
    </row>
    <row r="205" spans="1:41" ht="26.25" customHeight="1">
      <c r="A205" s="91" t="s">
        <v>175</v>
      </c>
      <c r="B205" s="82" t="s">
        <v>118</v>
      </c>
      <c r="C205" s="82" t="s">
        <v>125</v>
      </c>
      <c r="D205" s="83"/>
    </row>
    <row r="206" spans="1:41" ht="26.25" customHeight="1">
      <c r="A206" s="91" t="s">
        <v>176</v>
      </c>
      <c r="B206" s="82" t="s">
        <v>118</v>
      </c>
      <c r="C206" s="82" t="s">
        <v>125</v>
      </c>
      <c r="D206" s="83"/>
    </row>
    <row r="207" spans="1:41" ht="26.25" customHeight="1">
      <c r="A207" s="91" t="s">
        <v>177</v>
      </c>
      <c r="B207" s="82" t="s">
        <v>118</v>
      </c>
      <c r="C207" s="82" t="s">
        <v>125</v>
      </c>
      <c r="D207" s="83"/>
    </row>
    <row r="208" spans="1:41" ht="26.25" customHeight="1">
      <c r="A208" s="91" t="s">
        <v>178</v>
      </c>
      <c r="B208" s="82" t="s">
        <v>118</v>
      </c>
      <c r="C208" s="82" t="s">
        <v>125</v>
      </c>
      <c r="D208" s="83"/>
    </row>
    <row r="209" spans="1:4" ht="26.25" customHeight="1">
      <c r="A209" s="91" t="s">
        <v>179</v>
      </c>
      <c r="B209" s="82" t="s">
        <v>118</v>
      </c>
      <c r="C209" s="82" t="s">
        <v>125</v>
      </c>
      <c r="D209" s="83"/>
    </row>
    <row r="210" spans="1:4" ht="26.25" customHeight="1">
      <c r="A210" s="91" t="s">
        <v>180</v>
      </c>
      <c r="B210" s="82" t="s">
        <v>118</v>
      </c>
      <c r="C210" s="82" t="s">
        <v>125</v>
      </c>
      <c r="D210" s="83"/>
    </row>
    <row r="211" spans="1:4" ht="26.25" customHeight="1">
      <c r="A211" s="91" t="s">
        <v>181</v>
      </c>
      <c r="B211" s="82" t="s">
        <v>118</v>
      </c>
      <c r="C211" s="82" t="s">
        <v>125</v>
      </c>
      <c r="D211" s="83"/>
    </row>
    <row r="212" spans="1:4" ht="26.25" customHeight="1">
      <c r="A212" s="91" t="s">
        <v>182</v>
      </c>
      <c r="B212" s="82" t="s">
        <v>118</v>
      </c>
      <c r="C212" s="82" t="s">
        <v>125</v>
      </c>
      <c r="D212" s="83"/>
    </row>
    <row r="213" spans="1:4" ht="26.25" customHeight="1">
      <c r="A213" s="91" t="s">
        <v>183</v>
      </c>
      <c r="B213" s="82" t="s">
        <v>118</v>
      </c>
      <c r="C213" s="82" t="s">
        <v>125</v>
      </c>
      <c r="D213" s="83"/>
    </row>
    <row r="214" spans="1:4" ht="26.25" customHeight="1">
      <c r="A214" s="91" t="s">
        <v>184</v>
      </c>
      <c r="B214" s="82" t="s">
        <v>57</v>
      </c>
      <c r="C214" s="82" t="s">
        <v>125</v>
      </c>
      <c r="D214" s="83"/>
    </row>
    <row r="215" spans="1:4" ht="26.25" customHeight="1">
      <c r="A215" s="91" t="s">
        <v>214</v>
      </c>
      <c r="B215" s="82" t="s">
        <v>118</v>
      </c>
      <c r="C215" s="82" t="s">
        <v>125</v>
      </c>
      <c r="D215" s="83"/>
    </row>
    <row r="216" spans="1:4" ht="26.25" customHeight="1">
      <c r="A216" s="91" t="s">
        <v>215</v>
      </c>
      <c r="B216" s="82" t="s">
        <v>118</v>
      </c>
      <c r="C216" s="82" t="s">
        <v>125</v>
      </c>
      <c r="D216" s="83"/>
    </row>
    <row r="217" spans="1:4" ht="26.25" customHeight="1">
      <c r="A217" s="91" t="s">
        <v>185</v>
      </c>
      <c r="B217" s="82" t="s">
        <v>118</v>
      </c>
      <c r="C217" s="82" t="s">
        <v>125</v>
      </c>
      <c r="D217" s="83"/>
    </row>
    <row r="218" spans="1:4" s="102" customFormat="1" ht="26.25" customHeight="1">
      <c r="A218" s="91" t="s">
        <v>279</v>
      </c>
      <c r="B218" s="100" t="s">
        <v>57</v>
      </c>
      <c r="C218" s="100" t="s">
        <v>125</v>
      </c>
      <c r="D218" s="101"/>
    </row>
    <row r="219" spans="1:4" ht="26.25" customHeight="1">
      <c r="A219" s="90" t="s">
        <v>220</v>
      </c>
      <c r="B219" s="96"/>
      <c r="C219" s="90"/>
      <c r="D219" s="90"/>
    </row>
    <row r="220" spans="1:4" ht="49.5" customHeight="1">
      <c r="A220" s="81" t="s">
        <v>245</v>
      </c>
      <c r="B220" s="97" t="s">
        <v>57</v>
      </c>
      <c r="C220" s="97" t="s">
        <v>125</v>
      </c>
      <c r="D220" s="92" t="s">
        <v>240</v>
      </c>
    </row>
    <row r="221" spans="1:4" ht="49.5" customHeight="1">
      <c r="A221" s="81" t="s">
        <v>246</v>
      </c>
      <c r="B221" s="97" t="s">
        <v>118</v>
      </c>
      <c r="C221" s="97" t="s">
        <v>125</v>
      </c>
      <c r="D221" s="92" t="s">
        <v>241</v>
      </c>
    </row>
    <row r="222" spans="1:4" ht="49.5" customHeight="1">
      <c r="A222" s="81" t="s">
        <v>247</v>
      </c>
      <c r="B222" s="97" t="s">
        <v>118</v>
      </c>
      <c r="C222" s="97" t="s">
        <v>125</v>
      </c>
      <c r="D222" s="92" t="s">
        <v>242</v>
      </c>
    </row>
    <row r="223" spans="1:4" ht="49.5" customHeight="1">
      <c r="A223" s="81" t="s">
        <v>248</v>
      </c>
      <c r="B223" s="97">
        <v>0</v>
      </c>
      <c r="C223" s="97" t="s">
        <v>125</v>
      </c>
      <c r="D223" s="92" t="s">
        <v>243</v>
      </c>
    </row>
    <row r="224" spans="1:4" ht="49.5" customHeight="1">
      <c r="A224" s="81" t="s">
        <v>249</v>
      </c>
      <c r="B224" s="97" t="s">
        <v>118</v>
      </c>
      <c r="C224" s="97" t="s">
        <v>125</v>
      </c>
      <c r="D224" s="92" t="s">
        <v>221</v>
      </c>
    </row>
    <row r="225" spans="1:4" ht="49.5" customHeight="1">
      <c r="A225" s="81" t="s">
        <v>250</v>
      </c>
      <c r="B225" s="97" t="s">
        <v>118</v>
      </c>
      <c r="C225" s="97" t="s">
        <v>125</v>
      </c>
      <c r="D225" s="92" t="s">
        <v>222</v>
      </c>
    </row>
    <row r="226" spans="1:4" ht="49.5" customHeight="1">
      <c r="A226" s="81" t="s">
        <v>251</v>
      </c>
      <c r="B226" s="97" t="s">
        <v>118</v>
      </c>
      <c r="C226" s="97" t="s">
        <v>125</v>
      </c>
      <c r="D226" s="92" t="s">
        <v>223</v>
      </c>
    </row>
    <row r="227" spans="1:4" ht="49.5" customHeight="1">
      <c r="A227" s="81" t="s">
        <v>291</v>
      </c>
      <c r="B227" s="97" t="s">
        <v>118</v>
      </c>
      <c r="C227" s="97" t="s">
        <v>125</v>
      </c>
      <c r="D227" s="92" t="s">
        <v>224</v>
      </c>
    </row>
    <row r="228" spans="1:4" ht="49.5" customHeight="1">
      <c r="A228" s="81" t="s">
        <v>252</v>
      </c>
      <c r="B228" s="97" t="s">
        <v>118</v>
      </c>
      <c r="C228" s="97" t="s">
        <v>125</v>
      </c>
      <c r="D228" s="92" t="s">
        <v>225</v>
      </c>
    </row>
    <row r="229" spans="1:4" ht="49.5" customHeight="1">
      <c r="A229" s="81" t="s">
        <v>253</v>
      </c>
      <c r="B229" s="97" t="s">
        <v>118</v>
      </c>
      <c r="C229" s="97" t="s">
        <v>125</v>
      </c>
      <c r="D229" s="92" t="s">
        <v>226</v>
      </c>
    </row>
    <row r="230" spans="1:4" ht="49.5" customHeight="1">
      <c r="A230" s="81" t="s">
        <v>254</v>
      </c>
      <c r="B230" s="97" t="s">
        <v>118</v>
      </c>
      <c r="C230" s="97" t="s">
        <v>125</v>
      </c>
      <c r="D230" s="92" t="s">
        <v>227</v>
      </c>
    </row>
    <row r="231" spans="1:4" ht="49.5" customHeight="1">
      <c r="A231" s="81" t="s">
        <v>255</v>
      </c>
      <c r="B231" s="97" t="s">
        <v>118</v>
      </c>
      <c r="C231" s="97" t="s">
        <v>125</v>
      </c>
      <c r="D231" s="92" t="s">
        <v>244</v>
      </c>
    </row>
    <row r="232" spans="1:4" ht="49.5" customHeight="1">
      <c r="A232" s="81" t="s">
        <v>256</v>
      </c>
      <c r="B232" s="97" t="s">
        <v>118</v>
      </c>
      <c r="C232" s="97" t="s">
        <v>125</v>
      </c>
      <c r="D232" s="92" t="s">
        <v>228</v>
      </c>
    </row>
    <row r="233" spans="1:4" ht="49.5" customHeight="1">
      <c r="A233" s="81" t="s">
        <v>257</v>
      </c>
      <c r="B233" s="97" t="s">
        <v>57</v>
      </c>
      <c r="C233" s="97" t="s">
        <v>125</v>
      </c>
      <c r="D233" s="92" t="s">
        <v>230</v>
      </c>
    </row>
    <row r="234" spans="1:4" ht="49.5" customHeight="1">
      <c r="A234" s="81" t="s">
        <v>258</v>
      </c>
      <c r="B234" s="97" t="s">
        <v>118</v>
      </c>
      <c r="C234" s="97" t="s">
        <v>125</v>
      </c>
      <c r="D234" s="92" t="s">
        <v>229</v>
      </c>
    </row>
    <row r="235" spans="1:4" ht="49.5" customHeight="1">
      <c r="A235" s="81" t="s">
        <v>259</v>
      </c>
      <c r="B235" s="97" t="s">
        <v>118</v>
      </c>
      <c r="C235" s="97" t="s">
        <v>125</v>
      </c>
      <c r="D235" s="92" t="s">
        <v>231</v>
      </c>
    </row>
    <row r="236" spans="1:4" ht="49.5" customHeight="1">
      <c r="A236" s="81" t="s">
        <v>260</v>
      </c>
      <c r="B236" s="97" t="s">
        <v>118</v>
      </c>
      <c r="C236" s="97" t="s">
        <v>125</v>
      </c>
      <c r="D236" s="92" t="s">
        <v>232</v>
      </c>
    </row>
    <row r="237" spans="1:4" ht="49.5" customHeight="1">
      <c r="A237" s="81" t="s">
        <v>261</v>
      </c>
      <c r="B237" s="97" t="s">
        <v>118</v>
      </c>
      <c r="C237" s="97" t="s">
        <v>125</v>
      </c>
      <c r="D237" s="92" t="s">
        <v>233</v>
      </c>
    </row>
    <row r="238" spans="1:4" ht="49.5" customHeight="1">
      <c r="A238" s="81" t="s">
        <v>262</v>
      </c>
      <c r="B238" s="97" t="s">
        <v>118</v>
      </c>
      <c r="C238" s="97" t="s">
        <v>125</v>
      </c>
      <c r="D238" s="92" t="s">
        <v>234</v>
      </c>
    </row>
    <row r="239" spans="1:4" ht="49.5" customHeight="1">
      <c r="A239" s="81" t="s">
        <v>263</v>
      </c>
      <c r="B239" s="97" t="s">
        <v>118</v>
      </c>
      <c r="C239" s="97" t="s">
        <v>125</v>
      </c>
      <c r="D239" s="92" t="s">
        <v>235</v>
      </c>
    </row>
    <row r="240" spans="1:4" ht="49.5" customHeight="1">
      <c r="A240" s="81" t="s">
        <v>292</v>
      </c>
      <c r="B240" s="97" t="s">
        <v>118</v>
      </c>
      <c r="C240" s="97" t="s">
        <v>125</v>
      </c>
      <c r="D240" s="92" t="s">
        <v>236</v>
      </c>
    </row>
    <row r="241" spans="1:4" ht="49.5" customHeight="1">
      <c r="A241" s="81" t="s">
        <v>264</v>
      </c>
      <c r="B241" s="97" t="s">
        <v>118</v>
      </c>
      <c r="C241" s="97" t="s">
        <v>125</v>
      </c>
      <c r="D241" s="92" t="s">
        <v>237</v>
      </c>
    </row>
    <row r="242" spans="1:4" ht="49.5" customHeight="1">
      <c r="A242" s="81" t="s">
        <v>265</v>
      </c>
      <c r="B242" s="97" t="s">
        <v>118</v>
      </c>
      <c r="C242" s="97" t="s">
        <v>125</v>
      </c>
      <c r="D242" s="92" t="s">
        <v>238</v>
      </c>
    </row>
    <row r="243" spans="1:4" ht="49.5" customHeight="1">
      <c r="A243" s="81" t="s">
        <v>293</v>
      </c>
      <c r="B243" s="97" t="s">
        <v>118</v>
      </c>
      <c r="C243" s="97" t="s">
        <v>125</v>
      </c>
      <c r="D243" s="92" t="s">
        <v>239</v>
      </c>
    </row>
    <row r="244" spans="1:4" ht="49.5" customHeight="1">
      <c r="A244" s="81" t="s">
        <v>266</v>
      </c>
      <c r="B244" s="97" t="s">
        <v>118</v>
      </c>
      <c r="C244" s="97" t="s">
        <v>125</v>
      </c>
      <c r="D244" s="92" t="s">
        <v>239</v>
      </c>
    </row>
    <row r="245" spans="1:4" ht="49.5" customHeight="1">
      <c r="A245" s="81" t="s">
        <v>267</v>
      </c>
      <c r="B245" s="97" t="s">
        <v>118</v>
      </c>
      <c r="C245" s="97" t="s">
        <v>125</v>
      </c>
      <c r="D245" s="92" t="s">
        <v>239</v>
      </c>
    </row>
    <row r="246" spans="1:4" ht="49.5" customHeight="1">
      <c r="A246" s="81" t="s">
        <v>268</v>
      </c>
      <c r="B246" s="97" t="s">
        <v>118</v>
      </c>
      <c r="C246" s="97" t="s">
        <v>125</v>
      </c>
      <c r="D246" s="92" t="s">
        <v>239</v>
      </c>
    </row>
    <row r="247" spans="1:4" ht="49.5" customHeight="1">
      <c r="A247" s="81" t="s">
        <v>269</v>
      </c>
      <c r="B247" s="97" t="s">
        <v>118</v>
      </c>
      <c r="C247" s="97" t="s">
        <v>125</v>
      </c>
      <c r="D247" s="92" t="s">
        <v>239</v>
      </c>
    </row>
    <row r="248" spans="1:4" ht="49.5" customHeight="1">
      <c r="A248" s="81" t="s">
        <v>270</v>
      </c>
      <c r="B248" s="97" t="s">
        <v>118</v>
      </c>
      <c r="C248" s="97" t="s">
        <v>125</v>
      </c>
      <c r="D248" s="92" t="s">
        <v>239</v>
      </c>
    </row>
    <row r="249" spans="1:4" ht="49.5" customHeight="1">
      <c r="A249" s="81" t="s">
        <v>294</v>
      </c>
      <c r="B249" s="97" t="s">
        <v>118</v>
      </c>
      <c r="C249" s="97" t="s">
        <v>125</v>
      </c>
      <c r="D249" s="92" t="s">
        <v>239</v>
      </c>
    </row>
    <row r="250" spans="1:4" ht="17.5">
      <c r="A250" s="80"/>
      <c r="B250" s="98"/>
      <c r="C250" s="80"/>
      <c r="D250" s="11"/>
    </row>
    <row r="251" spans="1:4" ht="17.5">
      <c r="A251" s="80"/>
      <c r="B251" s="98"/>
      <c r="C251" s="80"/>
      <c r="D251" s="11"/>
    </row>
    <row r="252" spans="1:4" ht="17.5">
      <c r="A252" s="80"/>
      <c r="B252" s="98"/>
      <c r="C252" s="80"/>
      <c r="D252" s="11"/>
    </row>
    <row r="253" spans="1:4" ht="17.5">
      <c r="A253" s="80"/>
      <c r="B253" s="98"/>
      <c r="C253" s="80"/>
      <c r="D253" s="11"/>
    </row>
    <row r="254" spans="1:4" ht="17.5">
      <c r="A254" s="80"/>
      <c r="B254" s="98"/>
      <c r="C254" s="80"/>
      <c r="D254" s="11"/>
    </row>
    <row r="255" spans="1:4" ht="17.5">
      <c r="A255" s="80"/>
      <c r="B255" s="98"/>
      <c r="C255" s="80"/>
      <c r="D255" s="11"/>
    </row>
    <row r="256" spans="1:4" ht="17.5">
      <c r="A256" s="80"/>
      <c r="B256" s="98"/>
      <c r="C256" s="80"/>
      <c r="D256" s="11"/>
    </row>
    <row r="257" spans="1:4" ht="17.5">
      <c r="A257" s="80"/>
      <c r="B257" s="98"/>
      <c r="C257" s="80"/>
      <c r="D257" s="11"/>
    </row>
    <row r="258" spans="1:4" ht="17.5">
      <c r="A258" s="80"/>
      <c r="B258" s="98"/>
      <c r="C258" s="80"/>
      <c r="D258" s="11"/>
    </row>
    <row r="259" spans="1:4" ht="17.5">
      <c r="A259" s="80"/>
      <c r="B259" s="98"/>
      <c r="C259" s="80"/>
      <c r="D259" s="11"/>
    </row>
    <row r="260" spans="1:4" ht="17.5">
      <c r="A260" s="80"/>
      <c r="B260" s="98"/>
      <c r="C260" s="80"/>
      <c r="D260" s="11"/>
    </row>
    <row r="261" spans="1:4" ht="17.5">
      <c r="A261" s="80"/>
      <c r="B261" s="98"/>
      <c r="C261" s="80"/>
      <c r="D261" s="11"/>
    </row>
    <row r="262" spans="1:4" ht="17.5">
      <c r="A262" s="80"/>
      <c r="B262" s="98"/>
      <c r="C262" s="80"/>
      <c r="D262" s="11"/>
    </row>
    <row r="263" spans="1:4" ht="17.5">
      <c r="A263" s="80"/>
      <c r="B263" s="98"/>
      <c r="C263" s="80"/>
      <c r="D263" s="11"/>
    </row>
    <row r="264" spans="1:4" ht="17.5">
      <c r="A264" s="80"/>
      <c r="B264" s="98"/>
      <c r="C264" s="80"/>
      <c r="D264" s="11"/>
    </row>
    <row r="265" spans="1:4" ht="17.5">
      <c r="A265" s="80"/>
      <c r="B265" s="98"/>
      <c r="C265" s="80"/>
      <c r="D265" s="11"/>
    </row>
    <row r="266" spans="1:4" ht="17.5">
      <c r="A266" s="80"/>
      <c r="B266" s="98"/>
      <c r="C266" s="80"/>
      <c r="D266" s="11"/>
    </row>
    <row r="267" spans="1:4" ht="17.5">
      <c r="A267" s="80"/>
      <c r="B267" s="98"/>
      <c r="C267" s="80"/>
      <c r="D267" s="11"/>
    </row>
    <row r="268" spans="1:4" ht="17.5">
      <c r="A268" s="80"/>
      <c r="B268" s="98"/>
      <c r="C268" s="80"/>
      <c r="D268" s="11"/>
    </row>
    <row r="269" spans="1:4" ht="17.5">
      <c r="A269" s="80"/>
      <c r="B269" s="98"/>
      <c r="C269" s="80"/>
      <c r="D269" s="11"/>
    </row>
    <row r="270" spans="1:4" ht="17.5">
      <c r="A270" s="80"/>
      <c r="B270" s="98"/>
      <c r="C270" s="80"/>
      <c r="D270" s="11"/>
    </row>
    <row r="271" spans="1:4" ht="17.5">
      <c r="A271" s="80"/>
      <c r="B271" s="98"/>
      <c r="C271" s="80"/>
      <c r="D271" s="11"/>
    </row>
    <row r="272" spans="1:4" ht="17.5">
      <c r="A272" s="80"/>
      <c r="B272" s="98"/>
      <c r="C272" s="80"/>
      <c r="D272" s="11"/>
    </row>
    <row r="273" spans="1:4" ht="17.5">
      <c r="A273" s="80"/>
      <c r="B273" s="98"/>
      <c r="C273" s="80"/>
      <c r="D273" s="11"/>
    </row>
    <row r="274" spans="1:4" ht="17.5">
      <c r="A274" s="80"/>
      <c r="B274" s="98"/>
      <c r="C274" s="80"/>
      <c r="D274" s="11"/>
    </row>
    <row r="275" spans="1:4" ht="17.5">
      <c r="A275" s="80"/>
      <c r="B275" s="98"/>
      <c r="C275" s="80"/>
      <c r="D275" s="11"/>
    </row>
    <row r="276" spans="1:4" ht="17.5">
      <c r="A276" s="80"/>
      <c r="B276" s="98"/>
      <c r="C276" s="80"/>
      <c r="D276" s="11"/>
    </row>
    <row r="277" spans="1:4" ht="17.5">
      <c r="A277" s="80"/>
      <c r="B277" s="98"/>
      <c r="C277" s="80"/>
      <c r="D277" s="11"/>
    </row>
    <row r="278" spans="1:4" ht="17.5">
      <c r="A278" s="80"/>
      <c r="B278" s="98"/>
      <c r="C278" s="80"/>
      <c r="D278" s="11"/>
    </row>
    <row r="279" spans="1:4" ht="17.5">
      <c r="A279" s="80"/>
      <c r="B279" s="98"/>
      <c r="C279" s="80"/>
      <c r="D279" s="11"/>
    </row>
    <row r="280" spans="1:4" ht="17.5">
      <c r="A280" s="80"/>
      <c r="B280" s="98"/>
      <c r="C280" s="80"/>
      <c r="D280" s="11"/>
    </row>
    <row r="281" spans="1:4" ht="17.5">
      <c r="A281" s="80"/>
      <c r="B281" s="98"/>
      <c r="C281" s="80"/>
      <c r="D281" s="11"/>
    </row>
    <row r="282" spans="1:4" ht="17.5">
      <c r="A282" s="80"/>
      <c r="B282" s="98"/>
      <c r="C282" s="80"/>
      <c r="D282" s="11"/>
    </row>
    <row r="283" spans="1:4" ht="17.5">
      <c r="A283" s="80"/>
      <c r="B283" s="98"/>
      <c r="C283" s="80"/>
      <c r="D283" s="11"/>
    </row>
    <row r="284" spans="1:4" ht="17.5">
      <c r="A284" s="80"/>
      <c r="B284" s="98"/>
      <c r="C284" s="80"/>
      <c r="D284" s="11"/>
    </row>
    <row r="285" spans="1:4" ht="17.5">
      <c r="A285" s="80"/>
      <c r="B285" s="98"/>
      <c r="C285" s="80"/>
      <c r="D285" s="11"/>
    </row>
    <row r="286" spans="1:4" ht="17.5">
      <c r="A286" s="80"/>
      <c r="B286" s="98"/>
      <c r="C286" s="80"/>
      <c r="D286" s="11"/>
    </row>
    <row r="287" spans="1:4" ht="17.5">
      <c r="A287" s="80"/>
      <c r="B287" s="98"/>
      <c r="C287" s="80"/>
      <c r="D287" s="11"/>
    </row>
    <row r="288" spans="1:4" ht="17.5">
      <c r="A288" s="80"/>
      <c r="B288" s="98"/>
      <c r="C288" s="80"/>
      <c r="D288" s="11"/>
    </row>
    <row r="289" spans="1:4" ht="17.5">
      <c r="A289" s="80"/>
      <c r="B289" s="98"/>
      <c r="C289" s="80"/>
      <c r="D289" s="11"/>
    </row>
    <row r="290" spans="1:4" ht="17.5">
      <c r="A290" s="80"/>
      <c r="B290" s="98"/>
      <c r="C290" s="80"/>
      <c r="D290" s="11"/>
    </row>
    <row r="291" spans="1:4" ht="17.5">
      <c r="A291" s="80"/>
      <c r="B291" s="98"/>
      <c r="C291" s="80"/>
      <c r="D291" s="11"/>
    </row>
    <row r="292" spans="1:4" ht="17.5">
      <c r="A292" s="80"/>
      <c r="B292" s="98"/>
      <c r="C292" s="80"/>
      <c r="D292" s="11"/>
    </row>
    <row r="293" spans="1:4" ht="17.5">
      <c r="A293" s="80"/>
      <c r="B293" s="98"/>
      <c r="C293" s="80"/>
      <c r="D293" s="11"/>
    </row>
    <row r="294" spans="1:4" ht="17.5">
      <c r="A294" s="80"/>
      <c r="B294" s="98"/>
      <c r="C294" s="80"/>
      <c r="D294" s="11"/>
    </row>
    <row r="295" spans="1:4" ht="17.5">
      <c r="A295" s="80"/>
      <c r="B295" s="98"/>
      <c r="C295" s="80"/>
      <c r="D295" s="11"/>
    </row>
    <row r="296" spans="1:4" ht="17.5">
      <c r="A296" s="80"/>
      <c r="B296" s="98"/>
      <c r="C296" s="80"/>
      <c r="D296" s="11"/>
    </row>
    <row r="297" spans="1:4" ht="17.5">
      <c r="A297" s="80"/>
      <c r="B297" s="98"/>
      <c r="C297" s="80"/>
      <c r="D297" s="11"/>
    </row>
    <row r="298" spans="1:4" ht="17.5">
      <c r="A298" s="80"/>
      <c r="B298" s="98"/>
      <c r="C298" s="80"/>
      <c r="D298" s="11"/>
    </row>
    <row r="299" spans="1:4" ht="17.5">
      <c r="A299" s="80"/>
      <c r="B299" s="98"/>
      <c r="C299" s="80"/>
      <c r="D299" s="11"/>
    </row>
    <row r="300" spans="1:4" ht="17.5">
      <c r="A300" s="80"/>
      <c r="B300" s="98"/>
      <c r="C300" s="80"/>
      <c r="D300" s="11"/>
    </row>
    <row r="301" spans="1:4" ht="17.5">
      <c r="A301" s="80"/>
      <c r="B301" s="98"/>
      <c r="C301" s="80"/>
      <c r="D301" s="11"/>
    </row>
    <row r="302" spans="1:4" ht="17.5">
      <c r="A302" s="80"/>
      <c r="B302" s="98"/>
      <c r="C302" s="80"/>
      <c r="D302" s="11"/>
    </row>
    <row r="303" spans="1:4" ht="17.5">
      <c r="A303" s="80"/>
      <c r="B303" s="98"/>
      <c r="C303" s="80"/>
      <c r="D303" s="11"/>
    </row>
    <row r="304" spans="1:4" ht="17.5">
      <c r="A304" s="80"/>
      <c r="B304" s="98"/>
      <c r="C304" s="80"/>
      <c r="D304" s="11"/>
    </row>
    <row r="305" spans="1:4" ht="17.5">
      <c r="A305" s="80"/>
      <c r="B305" s="98"/>
      <c r="C305" s="80"/>
      <c r="D305" s="11"/>
    </row>
    <row r="306" spans="1:4" ht="17.5">
      <c r="A306" s="80"/>
      <c r="B306" s="98"/>
      <c r="C306" s="80"/>
      <c r="D306" s="11"/>
    </row>
    <row r="307" spans="1:4" ht="17.5">
      <c r="A307" s="80"/>
      <c r="B307" s="98"/>
      <c r="C307" s="80"/>
      <c r="D307" s="11"/>
    </row>
    <row r="308" spans="1:4" ht="17.5">
      <c r="A308" s="80"/>
      <c r="B308" s="98"/>
      <c r="C308" s="80"/>
      <c r="D308" s="11"/>
    </row>
    <row r="309" spans="1:4" ht="17.5">
      <c r="A309" s="80"/>
      <c r="B309" s="98"/>
      <c r="C309" s="80"/>
      <c r="D309" s="11"/>
    </row>
    <row r="310" spans="1:4" ht="17.5">
      <c r="A310" s="80"/>
      <c r="B310" s="98"/>
      <c r="C310" s="80"/>
      <c r="D310" s="11"/>
    </row>
    <row r="311" spans="1:4" ht="17.5">
      <c r="A311" s="80"/>
      <c r="B311" s="98"/>
      <c r="C311" s="80"/>
      <c r="D311" s="11"/>
    </row>
    <row r="312" spans="1:4" ht="17.5">
      <c r="A312" s="80"/>
      <c r="B312" s="98"/>
      <c r="C312" s="80"/>
      <c r="D312" s="11"/>
    </row>
    <row r="313" spans="1:4" ht="17.5">
      <c r="A313" s="80"/>
      <c r="B313" s="98"/>
      <c r="C313" s="80"/>
      <c r="D313" s="11"/>
    </row>
    <row r="314" spans="1:4" ht="17.5">
      <c r="A314" s="80"/>
      <c r="B314" s="98"/>
      <c r="C314" s="80"/>
      <c r="D314" s="11"/>
    </row>
    <row r="315" spans="1:4" ht="17.5">
      <c r="A315" s="80"/>
      <c r="B315" s="98"/>
      <c r="C315" s="80"/>
      <c r="D315" s="11"/>
    </row>
    <row r="316" spans="1:4" ht="17.5">
      <c r="A316" s="80"/>
      <c r="B316" s="98"/>
      <c r="C316" s="80"/>
      <c r="D316" s="11"/>
    </row>
    <row r="317" spans="1:4" ht="17.5">
      <c r="A317" s="42"/>
      <c r="B317" s="43"/>
      <c r="C317" s="43"/>
      <c r="D317" s="11"/>
    </row>
    <row r="318" spans="1:4">
      <c r="A318" s="42"/>
      <c r="B318" s="43"/>
      <c r="C318" s="43"/>
      <c r="D318" s="7"/>
    </row>
    <row r="319" spans="1:4">
      <c r="A319" s="42"/>
      <c r="B319" s="43"/>
      <c r="C319" s="43"/>
      <c r="D319" s="7"/>
    </row>
    <row r="320" spans="1:4">
      <c r="A320" s="42"/>
      <c r="B320" s="43"/>
      <c r="C320" s="43"/>
      <c r="D320" s="7"/>
    </row>
    <row r="321" spans="1:4">
      <c r="A321" s="42"/>
      <c r="B321" s="43"/>
      <c r="C321" s="43"/>
      <c r="D321" s="7"/>
    </row>
    <row r="322" spans="1:4">
      <c r="A322" s="42"/>
      <c r="B322" s="43"/>
      <c r="C322" s="43"/>
      <c r="D322" s="7"/>
    </row>
  </sheetData>
  <mergeCells count="5">
    <mergeCell ref="A6:D6"/>
    <mergeCell ref="A7:D7"/>
    <mergeCell ref="G8:I11"/>
    <mergeCell ref="G13:H13"/>
    <mergeCell ref="G18:I18"/>
  </mergeCells>
  <hyperlinks>
    <hyperlink ref="A185" r:id="rId1" display="https://support.logiwa.com/hc/en-us/articles/360042166671" xr:uid="{00000000-0004-0000-0100-000000000000}"/>
  </hyperlinks>
  <pageMargins left="0.7" right="0.7" top="0.75" bottom="0.75" header="0.3" footer="0.3"/>
  <pageSetup orientation="portrait" horizontalDpi="300" verticalDpi="300"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workbookViewId="0">
      <selection activeCell="G11" sqref="G11"/>
    </sheetView>
  </sheetViews>
  <sheetFormatPr defaultColWidth="8.81640625" defaultRowHeight="14.5"/>
  <cols>
    <col min="1" max="1" width="10.453125" customWidth="1"/>
    <col min="2" max="2" width="20.36328125" customWidth="1"/>
    <col min="3" max="3" width="16.1796875" customWidth="1"/>
    <col min="4" max="4" width="17.36328125" customWidth="1"/>
    <col min="5" max="5" width="22.453125" customWidth="1"/>
    <col min="6" max="6" width="15.6328125" bestFit="1" customWidth="1"/>
    <col min="7" max="7" width="42.453125" customWidth="1"/>
    <col min="9" max="9" width="20.6328125" customWidth="1"/>
  </cols>
  <sheetData>
    <row r="1" spans="1:26" ht="29.25" customHeight="1">
      <c r="A1" s="16"/>
      <c r="B1" s="60"/>
      <c r="C1" s="60"/>
      <c r="D1" s="60"/>
      <c r="E1" s="60"/>
      <c r="F1" s="60"/>
      <c r="G1" s="17"/>
      <c r="H1" s="7"/>
      <c r="I1" s="7"/>
      <c r="J1" s="7"/>
      <c r="K1" s="7"/>
      <c r="L1" s="7"/>
      <c r="M1" s="7"/>
      <c r="N1" s="7"/>
      <c r="O1" s="7"/>
      <c r="P1" s="7"/>
      <c r="Q1" s="7"/>
      <c r="R1" s="7"/>
      <c r="S1" s="7"/>
      <c r="T1" s="7"/>
      <c r="U1" s="7"/>
      <c r="V1" s="7"/>
      <c r="W1" s="7"/>
      <c r="X1" s="7"/>
      <c r="Y1" s="7"/>
      <c r="Z1" s="7"/>
    </row>
    <row r="2" spans="1:26">
      <c r="A2" s="61"/>
      <c r="B2" s="50"/>
      <c r="C2" s="50"/>
      <c r="D2" s="50"/>
      <c r="E2" s="50"/>
      <c r="F2" s="50"/>
      <c r="G2" s="62"/>
      <c r="H2" s="7"/>
      <c r="I2" s="7"/>
      <c r="J2" s="7"/>
      <c r="K2" s="7"/>
      <c r="L2" s="7"/>
      <c r="M2" s="7"/>
      <c r="N2" s="7"/>
      <c r="O2" s="7"/>
      <c r="P2" s="7"/>
      <c r="Q2" s="7"/>
      <c r="R2" s="7"/>
      <c r="S2" s="7"/>
      <c r="T2" s="7"/>
      <c r="U2" s="7"/>
      <c r="V2" s="7"/>
      <c r="W2" s="7"/>
      <c r="X2" s="7"/>
      <c r="Y2" s="7"/>
      <c r="Z2" s="7"/>
    </row>
    <row r="3" spans="1:26" ht="16" customHeight="1">
      <c r="A3" s="61"/>
      <c r="B3" s="50"/>
      <c r="C3" s="50"/>
      <c r="D3" s="50"/>
      <c r="E3" s="50"/>
      <c r="F3" s="50"/>
      <c r="G3" s="62"/>
      <c r="H3" s="7"/>
      <c r="I3" s="7"/>
      <c r="J3" s="7"/>
      <c r="K3" s="7"/>
      <c r="L3" s="7"/>
      <c r="M3" s="7"/>
      <c r="N3" s="7"/>
      <c r="O3" s="7"/>
      <c r="P3" s="7"/>
      <c r="Q3" s="7"/>
      <c r="R3" s="7"/>
      <c r="S3" s="7"/>
      <c r="T3" s="7"/>
      <c r="U3" s="7"/>
      <c r="V3" s="7"/>
      <c r="W3" s="7"/>
      <c r="X3" s="7"/>
      <c r="Y3" s="7"/>
      <c r="Z3" s="7"/>
    </row>
    <row r="4" spans="1:26" ht="20.25" customHeight="1">
      <c r="A4" s="61"/>
      <c r="B4" s="50"/>
      <c r="C4" s="50"/>
      <c r="D4" s="50"/>
      <c r="E4" s="50"/>
      <c r="F4" s="50"/>
      <c r="G4" s="62"/>
      <c r="H4" s="7"/>
      <c r="I4" s="7"/>
      <c r="J4" s="7"/>
      <c r="K4" s="7"/>
      <c r="L4" s="7"/>
      <c r="M4" s="7"/>
      <c r="N4" s="7"/>
      <c r="O4" s="7"/>
      <c r="P4" s="7"/>
      <c r="Q4" s="7"/>
      <c r="R4" s="7"/>
      <c r="S4" s="7"/>
      <c r="T4" s="7"/>
      <c r="U4" s="7"/>
      <c r="V4" s="7"/>
      <c r="W4" s="7"/>
      <c r="X4" s="7"/>
      <c r="Y4" s="7"/>
      <c r="Z4" s="7"/>
    </row>
    <row r="5" spans="1:26" ht="20.25" customHeight="1">
      <c r="A5" s="122" t="s">
        <v>142</v>
      </c>
      <c r="B5" s="123"/>
      <c r="C5" s="123"/>
      <c r="D5" s="123"/>
      <c r="E5" s="123"/>
      <c r="F5" s="123"/>
      <c r="G5" s="124"/>
      <c r="H5" s="7"/>
      <c r="I5" s="7"/>
      <c r="J5" s="7"/>
      <c r="K5" s="7"/>
      <c r="L5" s="7"/>
      <c r="M5" s="7"/>
      <c r="N5" s="7"/>
      <c r="O5" s="7"/>
      <c r="P5" s="7"/>
      <c r="Q5" s="7"/>
      <c r="R5" s="7"/>
      <c r="S5" s="7"/>
      <c r="T5" s="7"/>
      <c r="U5" s="7"/>
      <c r="V5" s="7"/>
      <c r="W5" s="7"/>
      <c r="X5" s="7"/>
      <c r="Y5" s="7"/>
      <c r="Z5" s="7"/>
    </row>
    <row r="6" spans="1:26" ht="20.25" customHeight="1">
      <c r="A6" s="122"/>
      <c r="B6" s="123"/>
      <c r="C6" s="123"/>
      <c r="D6" s="123"/>
      <c r="E6" s="123"/>
      <c r="F6" s="123"/>
      <c r="G6" s="124"/>
      <c r="H6" s="7"/>
      <c r="I6" s="7"/>
      <c r="J6" s="7"/>
      <c r="K6" s="7"/>
      <c r="L6" s="7"/>
      <c r="M6" s="7"/>
      <c r="N6" s="7"/>
      <c r="O6" s="7"/>
      <c r="P6" s="7"/>
      <c r="Q6" s="7"/>
      <c r="R6" s="7"/>
      <c r="S6" s="7"/>
      <c r="T6" s="7"/>
      <c r="U6" s="7"/>
      <c r="V6" s="7"/>
      <c r="W6" s="7"/>
      <c r="X6" s="7"/>
      <c r="Y6" s="7"/>
      <c r="Z6" s="7"/>
    </row>
    <row r="7" spans="1:26" ht="20.25" customHeight="1">
      <c r="A7" s="125"/>
      <c r="B7" s="126"/>
      <c r="C7" s="126"/>
      <c r="D7" s="126"/>
      <c r="E7" s="126"/>
      <c r="F7" s="126"/>
      <c r="G7" s="127"/>
      <c r="H7" s="7"/>
      <c r="I7" s="7"/>
      <c r="J7" s="7"/>
      <c r="K7" s="34"/>
      <c r="L7" s="34"/>
      <c r="M7" s="34"/>
      <c r="N7" s="7"/>
      <c r="O7" s="7"/>
      <c r="P7" s="7"/>
      <c r="Q7" s="7"/>
      <c r="R7" s="7"/>
      <c r="S7" s="7"/>
      <c r="T7" s="7"/>
      <c r="U7" s="7"/>
      <c r="V7" s="7"/>
      <c r="W7" s="7"/>
      <c r="X7" s="7"/>
      <c r="Y7" s="7"/>
      <c r="Z7" s="7"/>
    </row>
    <row r="8" spans="1:26" ht="1.25" customHeight="1">
      <c r="J8" s="7"/>
      <c r="K8" s="34"/>
      <c r="L8" s="35"/>
      <c r="M8" s="34"/>
      <c r="N8" s="7"/>
      <c r="O8" s="7"/>
      <c r="P8" s="7"/>
      <c r="Q8" s="7"/>
      <c r="R8" s="7"/>
      <c r="S8" s="7"/>
      <c r="T8" s="7"/>
      <c r="U8" s="7"/>
      <c r="V8" s="7"/>
      <c r="W8" s="7"/>
      <c r="X8" s="7"/>
      <c r="Y8" s="7"/>
      <c r="Z8" s="7"/>
    </row>
    <row r="9" spans="1:26" ht="34" customHeight="1">
      <c r="A9" s="7"/>
      <c r="B9" s="7"/>
      <c r="C9" s="7"/>
      <c r="D9" s="7"/>
      <c r="E9" s="7"/>
      <c r="F9" s="7"/>
      <c r="G9" s="7"/>
      <c r="H9" s="7"/>
      <c r="I9" s="35"/>
      <c r="J9" s="7"/>
      <c r="K9" s="34"/>
      <c r="L9" s="36"/>
      <c r="M9" s="34"/>
      <c r="N9" s="7"/>
      <c r="O9" s="7"/>
      <c r="P9" s="7"/>
      <c r="Q9" s="7"/>
      <c r="R9" s="7"/>
      <c r="S9" s="7"/>
      <c r="T9" s="7"/>
      <c r="U9" s="7"/>
      <c r="V9" s="7"/>
      <c r="W9" s="7"/>
      <c r="X9" s="7"/>
      <c r="Y9" s="7"/>
      <c r="Z9" s="7"/>
    </row>
    <row r="10" spans="1:26" ht="22.25" customHeight="1">
      <c r="A10" s="128"/>
      <c r="B10" s="129"/>
      <c r="C10" s="120" t="s">
        <v>134</v>
      </c>
      <c r="D10" s="120"/>
      <c r="E10" s="120"/>
      <c r="F10" s="7"/>
      <c r="G10" s="73" t="s">
        <v>135</v>
      </c>
      <c r="H10" s="7"/>
      <c r="I10" s="59"/>
      <c r="J10" s="7"/>
      <c r="K10" s="34"/>
      <c r="L10" s="34"/>
      <c r="M10" s="34"/>
      <c r="N10" s="7"/>
      <c r="O10" s="7"/>
      <c r="P10" s="7"/>
      <c r="Q10" s="7"/>
      <c r="R10" s="7"/>
      <c r="S10" s="7"/>
      <c r="T10" s="7"/>
      <c r="U10" s="7"/>
      <c r="V10" s="7"/>
      <c r="W10" s="7"/>
      <c r="X10" s="7"/>
      <c r="Y10" s="7"/>
      <c r="Z10" s="7"/>
    </row>
    <row r="11" spans="1:26" ht="23" customHeight="1">
      <c r="A11" s="130"/>
      <c r="B11" s="131"/>
      <c r="C11" s="39" t="s">
        <v>124</v>
      </c>
      <c r="D11" s="39" t="s">
        <v>119</v>
      </c>
      <c r="E11" s="39" t="s">
        <v>122</v>
      </c>
      <c r="F11" s="7"/>
      <c r="G11" s="37">
        <f>(C12*Requirements!I14)+(D12*Requirements!I15)+(E12*Requirements!I16)</f>
        <v>867</v>
      </c>
      <c r="H11" s="7"/>
      <c r="I11" s="59"/>
      <c r="J11" s="7"/>
      <c r="K11" s="34"/>
      <c r="L11" s="34"/>
      <c r="M11" s="34"/>
      <c r="N11" s="7"/>
      <c r="O11" s="7"/>
      <c r="P11" s="7"/>
      <c r="Q11" s="7"/>
      <c r="R11" s="7"/>
      <c r="S11" s="7"/>
      <c r="T11" s="7"/>
      <c r="U11" s="7"/>
      <c r="V11" s="7"/>
      <c r="W11" s="7"/>
      <c r="X11" s="7"/>
      <c r="Y11" s="7"/>
      <c r="Z11" s="7"/>
    </row>
    <row r="12" spans="1:26" ht="87" customHeight="1">
      <c r="A12" s="121" t="s">
        <v>123</v>
      </c>
      <c r="B12" s="40" t="s">
        <v>120</v>
      </c>
      <c r="C12" s="38">
        <f>COUNTIFS(Requirements!B10:B249,"R",Requirements!C10:C249,"A")</f>
        <v>96</v>
      </c>
      <c r="D12" s="38">
        <f>COUNTIFS(Requirements!B10:B249,"O",Requirements!C10:C249,"A")</f>
        <v>129</v>
      </c>
      <c r="E12" s="38">
        <f>COUNTIFS(Requirements!B10:B249,"N",Requirements!C10:C249,"A")</f>
        <v>0</v>
      </c>
      <c r="F12" s="7"/>
      <c r="G12" s="7"/>
      <c r="H12" s="7"/>
      <c r="J12" s="7"/>
      <c r="K12" s="34"/>
      <c r="L12" s="34"/>
      <c r="M12" s="34"/>
      <c r="N12" s="7"/>
      <c r="O12" s="7"/>
      <c r="P12" s="7"/>
      <c r="Q12" s="7"/>
      <c r="R12" s="7"/>
      <c r="S12" s="7"/>
      <c r="T12" s="7"/>
      <c r="U12" s="7"/>
      <c r="V12" s="7"/>
      <c r="W12" s="7"/>
      <c r="X12" s="7"/>
      <c r="Y12" s="7"/>
      <c r="Z12" s="7"/>
    </row>
    <row r="13" spans="1:26" ht="80" customHeight="1">
      <c r="A13" s="121"/>
      <c r="B13" s="40" t="s">
        <v>121</v>
      </c>
      <c r="C13" s="38">
        <f>COUNTIFS(Requirements!B10:B249,"R",Requirements!C10:C249,"N")</f>
        <v>0</v>
      </c>
      <c r="D13" s="38">
        <f>COUNTIFS(Requirements!B10:B249,"O",Requirements!C10:C249,"N")</f>
        <v>0</v>
      </c>
      <c r="E13" s="38">
        <f>COUNTIFS(Requirements!B10:B249,"N",Requirements!C10:C249,"N")</f>
        <v>0</v>
      </c>
      <c r="F13" s="7"/>
      <c r="G13" s="7"/>
      <c r="H13" s="7"/>
      <c r="I13" s="7"/>
      <c r="J13" s="7"/>
      <c r="K13" s="34"/>
      <c r="L13" s="34"/>
      <c r="M13" s="34"/>
      <c r="N13" s="7"/>
      <c r="O13" s="7"/>
      <c r="P13" s="7"/>
      <c r="Q13" s="7"/>
      <c r="R13" s="7"/>
      <c r="S13" s="7"/>
      <c r="T13" s="7"/>
      <c r="U13" s="7"/>
      <c r="V13" s="7"/>
      <c r="W13" s="7"/>
      <c r="X13" s="7"/>
      <c r="Y13" s="7"/>
      <c r="Z13" s="7"/>
    </row>
    <row r="14" spans="1:26">
      <c r="A14" s="7"/>
      <c r="B14" s="7"/>
      <c r="C14" s="7"/>
      <c r="D14" s="7"/>
      <c r="E14" s="7"/>
      <c r="F14" s="7"/>
      <c r="G14" s="7"/>
      <c r="H14" s="7"/>
      <c r="I14" s="7"/>
      <c r="J14" s="7"/>
      <c r="K14" s="34"/>
      <c r="L14" s="34"/>
      <c r="M14" s="34"/>
      <c r="N14" s="7"/>
      <c r="O14" s="7"/>
      <c r="P14" s="7"/>
      <c r="Q14" s="7"/>
      <c r="R14" s="7"/>
      <c r="S14" s="7"/>
      <c r="T14" s="7"/>
      <c r="U14" s="7"/>
      <c r="V14" s="7"/>
      <c r="W14" s="7"/>
      <c r="X14" s="7"/>
      <c r="Y14" s="7"/>
      <c r="Z14" s="7"/>
    </row>
    <row r="15" spans="1:26">
      <c r="B15" s="7"/>
      <c r="C15" s="7"/>
      <c r="D15" s="7"/>
      <c r="E15" s="7"/>
      <c r="F15" s="7"/>
      <c r="G15" s="7"/>
      <c r="H15" s="7"/>
      <c r="I15" s="7"/>
      <c r="J15" s="7"/>
      <c r="K15" s="7"/>
      <c r="L15" s="7"/>
      <c r="M15" s="7"/>
      <c r="N15" s="7"/>
      <c r="O15" s="7"/>
      <c r="P15" s="7"/>
      <c r="Q15" s="7"/>
      <c r="R15" s="7"/>
      <c r="S15" s="7"/>
      <c r="T15" s="7"/>
      <c r="U15" s="7"/>
      <c r="V15" s="7"/>
      <c r="W15" s="7"/>
      <c r="X15" s="7"/>
      <c r="Y15" s="7"/>
      <c r="Z15" s="7"/>
    </row>
    <row r="16" spans="1:26">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c r="A47" s="7"/>
      <c r="B47" s="7"/>
      <c r="C47" s="7"/>
      <c r="D47" s="7"/>
      <c r="E47" s="7"/>
      <c r="F47" s="7"/>
      <c r="G47" s="7"/>
      <c r="H47" s="7"/>
      <c r="I47" s="7"/>
    </row>
    <row r="48" spans="1:26">
      <c r="A48" s="7"/>
      <c r="B48" s="7"/>
      <c r="C48" s="7"/>
      <c r="D48" s="7"/>
      <c r="E48" s="7"/>
      <c r="F48" s="7"/>
      <c r="G48" s="7"/>
      <c r="H48" s="7"/>
      <c r="I48" s="7"/>
    </row>
    <row r="49" spans="1:9">
      <c r="A49" s="7"/>
      <c r="B49" s="7"/>
      <c r="C49" s="7"/>
      <c r="D49" s="7"/>
      <c r="E49" s="7"/>
      <c r="F49" s="7"/>
      <c r="G49" s="7"/>
      <c r="H49" s="7"/>
      <c r="I49" s="7"/>
    </row>
    <row r="50" spans="1:9">
      <c r="A50" s="7"/>
      <c r="B50" s="7"/>
      <c r="C50" s="7"/>
      <c r="D50" s="7"/>
      <c r="E50" s="7"/>
      <c r="F50" s="7"/>
      <c r="G50" s="7"/>
      <c r="H50" s="7"/>
      <c r="I50" s="7"/>
    </row>
    <row r="51" spans="1:9">
      <c r="A51" s="7"/>
      <c r="B51" s="7"/>
      <c r="C51" s="7"/>
      <c r="D51" s="7"/>
      <c r="E51" s="7"/>
      <c r="F51" s="7"/>
      <c r="G51" s="7"/>
    </row>
  </sheetData>
  <mergeCells count="4">
    <mergeCell ref="C10:E10"/>
    <mergeCell ref="A12:A13"/>
    <mergeCell ref="A5:G7"/>
    <mergeCell ref="A10:B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Requirements</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erhan musaoglu</dc:creator>
  <cp:lastModifiedBy>Logiwa</cp:lastModifiedBy>
  <dcterms:created xsi:type="dcterms:W3CDTF">2019-06-24T01:18:35Z</dcterms:created>
  <dcterms:modified xsi:type="dcterms:W3CDTF">2021-02-22T22:11:14Z</dcterms:modified>
</cp:coreProperties>
</file>