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xinc.sharepoint.com/sites/ECO/Shared Documents/ECO Pilgrim Submissions/_Medical Affairs/COE/_Stephanie/COE Designation and Re-Designation Submission Form/"/>
    </mc:Choice>
  </mc:AlternateContent>
  <xr:revisionPtr revIDLastSave="7" documentId="8_{6EB65378-FB2C-4281-A13D-B98788ECAF35}" xr6:coauthVersionLast="45" xr6:coauthVersionMax="47" xr10:uidLastSave="{C2F700B7-41F2-4628-848E-6CB9E798FAB2}"/>
  <bookViews>
    <workbookView xWindow="-108" yWindow="-108" windowWidth="23256" windowHeight="12576" xr2:uid="{FB035636-7AF7-AD4D-B917-217AAD999902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" l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M22" i="1" l="1"/>
  <c r="N22" i="1" s="1"/>
  <c r="M44" i="1" l="1"/>
  <c r="N44" i="1" s="1"/>
  <c r="O15" i="1" l="1"/>
  <c r="O46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l="1"/>
  <c r="N46" i="1" s="1"/>
  <c r="M46" i="1"/>
</calcChain>
</file>

<file path=xl/sharedStrings.xml><?xml version="1.0" encoding="utf-8"?>
<sst xmlns="http://schemas.openxmlformats.org/spreadsheetml/2006/main" count="22" uniqueCount="22">
  <si>
    <t xml:space="preserve">Physician Name: </t>
  </si>
  <si>
    <t xml:space="preserve">NPI: </t>
  </si>
  <si>
    <t>Submission Months:</t>
  </si>
  <si>
    <r>
      <rPr>
        <b/>
        <i/>
        <sz val="14"/>
        <color theme="1"/>
        <rFont val="Calibri"/>
        <family val="2"/>
        <scheme val="minor"/>
      </rPr>
      <t>By submitting the information in this form to UroLiftCOE@teleflex.com, the physician certifies that it is true and correct.</t>
    </r>
    <r>
      <rPr>
        <b/>
        <sz val="14"/>
        <color theme="1"/>
        <rFont val="Calibri"/>
        <family val="2"/>
        <scheme val="minor"/>
      </rPr>
      <t xml:space="preserve">
All fields are required for COE designation or re-designation submisssion unless noted as "pilot…" Pilot field data is appreciated and will be used to inform future data collection.
Please remove any PHI (Including MRNs) before sending to NeoTract | Teleflex</t>
    </r>
  </si>
  <si>
    <r>
      <t xml:space="preserve">HIPAA Compliant Patient ID
</t>
    </r>
    <r>
      <rPr>
        <i/>
        <sz val="11"/>
        <color theme="1"/>
        <rFont val="Arial"/>
        <family val="2"/>
      </rPr>
      <t>(Remove PHI including MRNs)</t>
    </r>
  </si>
  <si>
    <t>Date of Baseline, Pre-Procedure IPSS Score</t>
  </si>
  <si>
    <t>Baseline, Pre-Procedure IPSS Score</t>
  </si>
  <si>
    <r>
      <t xml:space="preserve">Pre-procedure urinary retention? 
</t>
    </r>
    <r>
      <rPr>
        <i/>
        <sz val="11"/>
        <color theme="1"/>
        <rFont val="Arial"/>
        <family val="2"/>
      </rPr>
      <t>(pilot data, but not required)</t>
    </r>
  </si>
  <si>
    <t>On BPH medication at the time of IPSS?</t>
  </si>
  <si>
    <r>
      <t>Date of       UroLift</t>
    </r>
    <r>
      <rPr>
        <b/>
        <vertAlign val="superscript"/>
        <sz val="11"/>
        <color theme="0"/>
        <rFont val="Arial"/>
        <family val="2"/>
      </rPr>
      <t>®</t>
    </r>
    <r>
      <rPr>
        <b/>
        <sz val="11"/>
        <color theme="0"/>
        <rFont val="Arial"/>
        <family val="2"/>
      </rPr>
      <t xml:space="preserve"> System Treatment</t>
    </r>
  </si>
  <si>
    <t>Date of Follow-Up IPSS Score</t>
  </si>
  <si>
    <t>Follow-up IPSS Score</t>
  </si>
  <si>
    <t>On BPH medication at time of follow-up IPSS score?</t>
  </si>
  <si>
    <r>
      <rPr>
        <b/>
        <sz val="11"/>
        <color theme="0"/>
        <rFont val="Arial"/>
        <family val="2"/>
      </rPr>
      <t xml:space="preserve">For those in pre-procedure urinary retention, did their urinary retention resolve by follow-up 
</t>
    </r>
    <r>
      <rPr>
        <i/>
        <sz val="11"/>
        <color theme="0"/>
        <rFont val="Arial"/>
        <family val="2"/>
      </rPr>
      <t>(pilot data, but not required)</t>
    </r>
  </si>
  <si>
    <t>IPSS Change</t>
  </si>
  <si>
    <t>Percent IPSS Change</t>
  </si>
  <si>
    <t>Follow Up Time (days)</t>
  </si>
  <si>
    <t xml:space="preserve">Mean Improvement  </t>
  </si>
  <si>
    <t>LookUp Table</t>
  </si>
  <si>
    <t>Yes</t>
  </si>
  <si>
    <t>No</t>
  </si>
  <si>
    <t>As a result of COVID-19 restrictions on elective procedures, we are allowing the period for case completion may to include 12 non-consecutive months within the 15 consecutive months prior to submission (Omiting 3 months). Please note the months you select must be based on the "Date of UroLift System Treatment" (Column G). Please see Submission Form for additional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</si>
</sst>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trike/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E87C9"/>
        <bgColor indexed="64"/>
      </patternFill>
    </fill>
    <fill>
      <patternFill patternType="solid">
        <fgColor rgb="FFECB21F"/>
        <bgColor indexed="64"/>
      </patternFill>
    </fill>
    <fill>
      <patternFill patternType="solid">
        <fgColor rgb="FFC2D5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E1F3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36923"/>
      </right>
      <top style="thin">
        <color theme="0"/>
      </top>
      <bottom style="thin">
        <color theme="0"/>
      </bottom>
      <diagonal/>
    </border>
    <border>
      <left style="thin">
        <color rgb="FF0E87C9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rgb="FF0E87C9"/>
      </right>
      <top style="thin">
        <color theme="0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5" borderId="9" xfId="0" applyNumberFormat="1" applyFont="1" applyFill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1" fontId="3" fillId="0" borderId="8" xfId="0" applyNumberFormat="1" applyFont="1" applyBorder="1" applyProtection="1">
      <protection locked="0"/>
    </xf>
    <xf numFmtId="1" fontId="3" fillId="5" borderId="9" xfId="0" applyNumberFormat="1" applyFont="1" applyFill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" fontId="3" fillId="0" borderId="10" xfId="0" applyNumberFormat="1" applyFont="1" applyBorder="1" applyProtection="1">
      <protection locked="0"/>
    </xf>
    <xf numFmtId="0" fontId="0" fillId="0" borderId="11" xfId="0" applyBorder="1"/>
    <xf numFmtId="165" fontId="3" fillId="4" borderId="14" xfId="0" applyNumberFormat="1" applyFont="1" applyFill="1" applyBorder="1"/>
    <xf numFmtId="165" fontId="3" fillId="7" borderId="15" xfId="0" applyNumberFormat="1" applyFont="1" applyFill="1" applyBorder="1"/>
    <xf numFmtId="165" fontId="3" fillId="4" borderId="15" xfId="0" applyNumberFormat="1" applyFont="1" applyFill="1" applyBorder="1"/>
    <xf numFmtId="9" fontId="3" fillId="4" borderId="14" xfId="0" applyNumberFormat="1" applyFont="1" applyFill="1" applyBorder="1"/>
    <xf numFmtId="9" fontId="3" fillId="7" borderId="15" xfId="0" applyNumberFormat="1" applyFont="1" applyFill="1" applyBorder="1"/>
    <xf numFmtId="9" fontId="3" fillId="4" borderId="15" xfId="0" applyNumberFormat="1" applyFont="1" applyFill="1" applyBorder="1"/>
    <xf numFmtId="1" fontId="3" fillId="4" borderId="12" xfId="0" applyNumberFormat="1" applyFont="1" applyFill="1" applyBorder="1"/>
    <xf numFmtId="1" fontId="3" fillId="7" borderId="13" xfId="0" applyNumberFormat="1" applyFont="1" applyFill="1" applyBorder="1"/>
    <xf numFmtId="1" fontId="3" fillId="4" borderId="13" xfId="0" applyNumberFormat="1" applyFont="1" applyFill="1" applyBorder="1"/>
    <xf numFmtId="165" fontId="2" fillId="3" borderId="15" xfId="0" applyNumberFormat="1" applyFont="1" applyFill="1" applyBorder="1"/>
    <xf numFmtId="9" fontId="2" fillId="3" borderId="15" xfId="0" applyNumberFormat="1" applyFont="1" applyFill="1" applyBorder="1"/>
    <xf numFmtId="1" fontId="2" fillId="3" borderId="3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3" fillId="0" borderId="0" xfId="0" applyNumberFormat="1" applyFont="1"/>
    <xf numFmtId="164" fontId="0" fillId="0" borderId="0" xfId="0" applyNumberFormat="1"/>
    <xf numFmtId="0" fontId="0" fillId="0" borderId="19" xfId="0" applyBorder="1"/>
    <xf numFmtId="164" fontId="0" fillId="0" borderId="19" xfId="0" applyNumberForma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4" fontId="3" fillId="0" borderId="8" xfId="0" applyNumberFormat="1" applyFont="1" applyBorder="1" applyProtection="1">
      <protection locked="0"/>
    </xf>
    <xf numFmtId="14" fontId="3" fillId="5" borderId="9" xfId="0" applyNumberFormat="1" applyFont="1" applyFill="1" applyBorder="1" applyProtection="1">
      <protection locked="0"/>
    </xf>
    <xf numFmtId="14" fontId="3" fillId="0" borderId="9" xfId="0" applyNumberFormat="1" applyFont="1" applyBorder="1" applyProtection="1">
      <protection locked="0"/>
    </xf>
    <xf numFmtId="14" fontId="3" fillId="0" borderId="10" xfId="0" applyNumberFormat="1" applyFont="1" applyBorder="1" applyProtection="1">
      <protection locked="0"/>
    </xf>
    <xf numFmtId="14" fontId="0" fillId="0" borderId="0" xfId="0" applyNumberFormat="1"/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23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 vertical="center"/>
    </xf>
    <xf numFmtId="17" fontId="17" fillId="0" borderId="18" xfId="0" quotePrefix="1" applyNumberFormat="1" applyFont="1" applyBorder="1"/>
    <xf numFmtId="17" fontId="17" fillId="0" borderId="0" xfId="0" quotePrefix="1" applyNumberFormat="1" applyFont="1"/>
    <xf numFmtId="0" fontId="17" fillId="0" borderId="0" xfId="0" applyFont="1"/>
    <xf numFmtId="164" fontId="17" fillId="0" borderId="0" xfId="0" applyNumberFormat="1" applyFont="1"/>
    <xf numFmtId="0" fontId="17" fillId="0" borderId="24" xfId="0" applyFont="1" applyBorder="1" applyAlignment="1">
      <alignment wrapText="1"/>
    </xf>
    <xf numFmtId="0" fontId="17" fillId="0" borderId="25" xfId="0" applyFont="1" applyBorder="1"/>
    <xf numFmtId="0" fontId="9" fillId="0" borderId="17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20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7" fillId="0" borderId="25" xfId="0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0" fontId="18" fillId="0" borderId="2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05B"/>
      <color rgb="FF0E87C9"/>
      <color rgb="FFF36923"/>
      <color rgb="FFECB21F"/>
      <color rgb="FFD3E1F3"/>
      <color rgb="FFF4F8FC"/>
      <color rgb="FF23447A"/>
      <color rgb="FFC2D5EE"/>
      <color rgb="FFFDD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992909</xdr:colOff>
      <xdr:row>4</xdr:row>
      <xdr:rowOff>149578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95E7B6-EBB6-4148-A2EB-7172A01BA7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76" b="-2581"/>
        <a:stretch/>
      </xdr:blipFill>
      <xdr:spPr>
        <a:xfrm>
          <a:off x="0" y="0"/>
          <a:ext cx="18034000" cy="1177123"/>
        </a:xfrm>
        <a:prstGeom prst="rect">
          <a:avLst/>
        </a:prstGeom>
      </xdr:spPr>
    </xdr:pic>
    <xdr:clientData/>
  </xdr:twoCellAnchor>
  <xdr:twoCellAnchor editAs="oneCell">
    <xdr:from>
      <xdr:col>11</xdr:col>
      <xdr:colOff>240631</xdr:colOff>
      <xdr:row>47</xdr:row>
      <xdr:rowOff>142554</xdr:rowOff>
    </xdr:from>
    <xdr:to>
      <xdr:col>13</xdr:col>
      <xdr:colOff>972684</xdr:colOff>
      <xdr:row>50</xdr:row>
      <xdr:rowOff>51165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A60C144-238E-014E-9924-FE42E54A4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6105" y="8778554"/>
          <a:ext cx="2914313" cy="529876"/>
        </a:xfrm>
        <a:prstGeom prst="rect">
          <a:avLst/>
        </a:prstGeom>
      </xdr:spPr>
    </xdr:pic>
    <xdr:clientData/>
  </xdr:twoCellAnchor>
  <xdr:twoCellAnchor editAs="oneCell">
    <xdr:from>
      <xdr:col>12</xdr:col>
      <xdr:colOff>1096212</xdr:colOff>
      <xdr:row>2</xdr:row>
      <xdr:rowOff>66843</xdr:rowOff>
    </xdr:from>
    <xdr:to>
      <xdr:col>14</xdr:col>
      <xdr:colOff>552418</xdr:colOff>
      <xdr:row>4</xdr:row>
      <xdr:rowOff>21390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20B935E-F73E-8849-9A0F-25AEF91E6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4107" y="668422"/>
          <a:ext cx="1569653" cy="347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CBDA-BA76-4A4C-B72A-A54F8807964C}">
  <sheetPr>
    <pageSetUpPr fitToPage="1"/>
  </sheetPr>
  <dimension ref="A1:O46"/>
  <sheetViews>
    <sheetView tabSelected="1" topLeftCell="A23" zoomScale="70" zoomScaleNormal="70" workbookViewId="0">
      <selection activeCell="H54" sqref="H54"/>
    </sheetView>
  </sheetViews>
  <sheetFormatPr defaultColWidth="10.59765625" defaultRowHeight="15.6" x14ac:dyDescent="0.3"/>
  <cols>
    <col min="1" max="1" width="28.8984375" customWidth="1"/>
    <col min="2" max="2" width="14.59765625" customWidth="1"/>
    <col min="3" max="3" width="15" customWidth="1"/>
    <col min="4" max="4" width="14.59765625" customWidth="1"/>
    <col min="5" max="6" width="15.09765625" customWidth="1"/>
    <col min="7" max="7" width="15.3984375" style="39" customWidth="1"/>
    <col min="8" max="8" width="16.3984375" customWidth="1"/>
    <col min="9" max="9" width="14.5" customWidth="1"/>
    <col min="10" max="10" width="14.09765625" customWidth="1"/>
    <col min="11" max="11" width="18.5" customWidth="1"/>
    <col min="12" max="12" width="13.59765625" customWidth="1"/>
    <col min="13" max="13" width="14.5" customWidth="1"/>
    <col min="14" max="14" width="13" customWidth="1"/>
    <col min="15" max="15" width="14.09765625" customWidth="1"/>
  </cols>
  <sheetData>
    <row r="1" spans="1:15" s="1" customFormat="1" ht="32.1" customHeight="1" x14ac:dyDescent="0.3">
      <c r="G1" s="37"/>
    </row>
    <row r="6" spans="1:15" ht="21" x14ac:dyDescent="0.4">
      <c r="A6" s="43" t="s">
        <v>0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21" x14ac:dyDescent="0.4">
      <c r="A7" s="43" t="s">
        <v>1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</row>
    <row r="8" spans="1:15" ht="46.95" customHeight="1" x14ac:dyDescent="0.3">
      <c r="A8" s="60" t="s">
        <v>2</v>
      </c>
      <c r="B8" s="75" t="s">
        <v>21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x14ac:dyDescent="0.3">
      <c r="A9" s="54"/>
      <c r="B9" s="61"/>
      <c r="C9" s="62"/>
      <c r="D9" s="62"/>
      <c r="E9" s="63"/>
      <c r="F9" s="63"/>
      <c r="G9" s="64"/>
      <c r="H9" s="63"/>
      <c r="I9" s="63"/>
      <c r="J9" s="63"/>
      <c r="K9" s="63"/>
      <c r="L9" s="63"/>
      <c r="M9" s="63"/>
      <c r="N9" s="55"/>
      <c r="O9" s="56"/>
    </row>
    <row r="10" spans="1:15" x14ac:dyDescent="0.3">
      <c r="A10" s="59"/>
      <c r="B10" s="65"/>
      <c r="C10" s="73"/>
      <c r="D10" s="73"/>
      <c r="E10" s="73"/>
      <c r="F10" s="66"/>
      <c r="G10" s="74"/>
      <c r="H10" s="74"/>
      <c r="I10" s="74"/>
      <c r="J10" s="57"/>
      <c r="K10" s="57"/>
      <c r="L10" s="57"/>
      <c r="M10" s="57"/>
      <c r="N10" s="57"/>
      <c r="O10" s="58"/>
    </row>
    <row r="12" spans="1:15" s="40" customFormat="1" ht="16.2" thickBot="1" x14ac:dyDescent="0.35">
      <c r="G12" s="41"/>
    </row>
    <row r="13" spans="1:15" ht="63" customHeight="1" x14ac:dyDescent="0.35">
      <c r="A13" s="67" t="s">
        <v>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5" ht="111" customHeight="1" x14ac:dyDescent="0.3">
      <c r="A14" s="5" t="s">
        <v>4</v>
      </c>
      <c r="B14" s="47" t="s">
        <v>5</v>
      </c>
      <c r="C14" s="33" t="s">
        <v>6</v>
      </c>
      <c r="D14" s="33" t="s">
        <v>7</v>
      </c>
      <c r="E14" s="33" t="s">
        <v>8</v>
      </c>
      <c r="F14" s="48"/>
      <c r="G14" s="42" t="s">
        <v>9</v>
      </c>
      <c r="H14" s="34" t="s">
        <v>10</v>
      </c>
      <c r="I14" s="34" t="s">
        <v>11</v>
      </c>
      <c r="J14" s="35" t="s">
        <v>12</v>
      </c>
      <c r="K14" s="36" t="s">
        <v>13</v>
      </c>
      <c r="M14" s="6" t="s">
        <v>14</v>
      </c>
      <c r="N14" s="4" t="s">
        <v>15</v>
      </c>
      <c r="O14" s="7" t="s">
        <v>16</v>
      </c>
    </row>
    <row r="15" spans="1:15" x14ac:dyDescent="0.3">
      <c r="A15" s="44">
        <v>1</v>
      </c>
      <c r="B15" s="49"/>
      <c r="C15" s="16"/>
      <c r="D15" s="8"/>
      <c r="E15" s="8"/>
      <c r="F15" s="12"/>
      <c r="G15" s="49"/>
      <c r="H15" s="49"/>
      <c r="I15" s="16"/>
      <c r="J15" s="8"/>
      <c r="K15" s="8"/>
      <c r="L15" s="20"/>
      <c r="M15" s="21">
        <f t="shared" ref="M15:M44" si="0">C15-I15</f>
        <v>0</v>
      </c>
      <c r="N15" s="24" t="e">
        <f t="shared" ref="N15:N44" si="1">M15/C15</f>
        <v>#DIV/0!</v>
      </c>
      <c r="O15" s="27">
        <f t="shared" ref="O15:O44" si="2">H15-G15</f>
        <v>0</v>
      </c>
    </row>
    <row r="16" spans="1:15" x14ac:dyDescent="0.3">
      <c r="A16" s="45">
        <v>2</v>
      </c>
      <c r="B16" s="50"/>
      <c r="C16" s="17"/>
      <c r="D16" s="9"/>
      <c r="E16" s="8"/>
      <c r="F16" s="13"/>
      <c r="G16" s="50"/>
      <c r="H16" s="50"/>
      <c r="I16" s="17"/>
      <c r="J16" s="9"/>
      <c r="K16" s="9"/>
      <c r="L16" s="20"/>
      <c r="M16" s="22">
        <f t="shared" si="0"/>
        <v>0</v>
      </c>
      <c r="N16" s="25" t="e">
        <f t="shared" si="1"/>
        <v>#DIV/0!</v>
      </c>
      <c r="O16" s="28">
        <f t="shared" si="2"/>
        <v>0</v>
      </c>
    </row>
    <row r="17" spans="1:15" x14ac:dyDescent="0.3">
      <c r="A17" s="46">
        <v>3</v>
      </c>
      <c r="B17" s="51"/>
      <c r="C17" s="18"/>
      <c r="D17" s="10"/>
      <c r="E17" s="8"/>
      <c r="F17" s="14"/>
      <c r="G17" s="51"/>
      <c r="H17" s="51"/>
      <c r="I17" s="18"/>
      <c r="J17" s="10"/>
      <c r="K17" s="10"/>
      <c r="L17" s="20"/>
      <c r="M17" s="23">
        <f t="shared" si="0"/>
        <v>0</v>
      </c>
      <c r="N17" s="26" t="e">
        <f t="shared" si="1"/>
        <v>#DIV/0!</v>
      </c>
      <c r="O17" s="29">
        <f t="shared" si="2"/>
        <v>0</v>
      </c>
    </row>
    <row r="18" spans="1:15" x14ac:dyDescent="0.3">
      <c r="A18" s="45">
        <v>4</v>
      </c>
      <c r="B18" s="50"/>
      <c r="C18" s="17"/>
      <c r="D18" s="9"/>
      <c r="E18" s="8"/>
      <c r="F18" s="13"/>
      <c r="G18" s="50"/>
      <c r="H18" s="50"/>
      <c r="I18" s="17"/>
      <c r="J18" s="9"/>
      <c r="K18" s="9"/>
      <c r="L18" s="20"/>
      <c r="M18" s="22">
        <f t="shared" si="0"/>
        <v>0</v>
      </c>
      <c r="N18" s="25" t="e">
        <f t="shared" si="1"/>
        <v>#DIV/0!</v>
      </c>
      <c r="O18" s="28">
        <f t="shared" si="2"/>
        <v>0</v>
      </c>
    </row>
    <row r="19" spans="1:15" x14ac:dyDescent="0.3">
      <c r="A19" s="46">
        <v>5</v>
      </c>
      <c r="B19" s="51"/>
      <c r="C19" s="18"/>
      <c r="D19" s="10"/>
      <c r="E19" s="8"/>
      <c r="F19" s="14"/>
      <c r="G19" s="51"/>
      <c r="H19" s="51"/>
      <c r="I19" s="18"/>
      <c r="J19" s="10"/>
      <c r="K19" s="10"/>
      <c r="L19" s="20"/>
      <c r="M19" s="23">
        <f t="shared" si="0"/>
        <v>0</v>
      </c>
      <c r="N19" s="26" t="e">
        <f t="shared" si="1"/>
        <v>#DIV/0!</v>
      </c>
      <c r="O19" s="29">
        <f t="shared" si="2"/>
        <v>0</v>
      </c>
    </row>
    <row r="20" spans="1:15" x14ac:dyDescent="0.3">
      <c r="A20" s="45">
        <v>6</v>
      </c>
      <c r="B20" s="50"/>
      <c r="C20" s="17"/>
      <c r="D20" s="9"/>
      <c r="E20" s="8"/>
      <c r="F20" s="13"/>
      <c r="G20" s="50"/>
      <c r="H20" s="50"/>
      <c r="I20" s="17"/>
      <c r="J20" s="9"/>
      <c r="K20" s="9"/>
      <c r="L20" s="20"/>
      <c r="M20" s="22">
        <f t="shared" si="0"/>
        <v>0</v>
      </c>
      <c r="N20" s="25" t="e">
        <f t="shared" si="1"/>
        <v>#DIV/0!</v>
      </c>
      <c r="O20" s="29">
        <f t="shared" si="2"/>
        <v>0</v>
      </c>
    </row>
    <row r="21" spans="1:15" x14ac:dyDescent="0.3">
      <c r="A21" s="46">
        <v>7</v>
      </c>
      <c r="B21" s="51"/>
      <c r="C21" s="18"/>
      <c r="D21" s="10"/>
      <c r="E21" s="8"/>
      <c r="G21" s="53"/>
      <c r="H21" s="51"/>
      <c r="I21" s="18"/>
      <c r="J21" s="10"/>
      <c r="K21" s="10"/>
      <c r="L21" s="20"/>
      <c r="M21" s="23">
        <f t="shared" si="0"/>
        <v>0</v>
      </c>
      <c r="N21" s="26" t="e">
        <f t="shared" si="1"/>
        <v>#DIV/0!</v>
      </c>
      <c r="O21" s="29">
        <f>H21-G21</f>
        <v>0</v>
      </c>
    </row>
    <row r="22" spans="1:15" x14ac:dyDescent="0.3">
      <c r="A22" s="45">
        <v>8</v>
      </c>
      <c r="B22" s="50"/>
      <c r="C22" s="17"/>
      <c r="D22" s="9"/>
      <c r="E22" s="8"/>
      <c r="F22" s="13"/>
      <c r="G22" s="50"/>
      <c r="H22" s="50"/>
      <c r="I22" s="17"/>
      <c r="J22" s="9"/>
      <c r="K22" s="9"/>
      <c r="L22" s="20"/>
      <c r="M22" s="22">
        <f>C22-I22</f>
        <v>0</v>
      </c>
      <c r="N22" s="25" t="e">
        <f>M22/C22</f>
        <v>#DIV/0!</v>
      </c>
      <c r="O22" s="28">
        <f>H22-G22</f>
        <v>0</v>
      </c>
    </row>
    <row r="23" spans="1:15" x14ac:dyDescent="0.3">
      <c r="A23" s="44">
        <v>9</v>
      </c>
      <c r="B23" s="51"/>
      <c r="C23" s="18"/>
      <c r="D23" s="10"/>
      <c r="E23" s="8"/>
      <c r="F23" s="14"/>
      <c r="G23" s="51"/>
      <c r="H23" s="51"/>
      <c r="I23" s="18"/>
      <c r="J23" s="10"/>
      <c r="K23" s="10"/>
      <c r="L23" s="20"/>
      <c r="M23" s="23">
        <f t="shared" si="0"/>
        <v>0</v>
      </c>
      <c r="N23" s="26" t="e">
        <f t="shared" si="1"/>
        <v>#DIV/0!</v>
      </c>
      <c r="O23" s="29">
        <f>H23-G23</f>
        <v>0</v>
      </c>
    </row>
    <row r="24" spans="1:15" x14ac:dyDescent="0.3">
      <c r="A24" s="45">
        <v>10</v>
      </c>
      <c r="B24" s="50"/>
      <c r="C24" s="17"/>
      <c r="D24" s="9"/>
      <c r="E24" s="8"/>
      <c r="F24" s="13"/>
      <c r="G24" s="50"/>
      <c r="H24" s="50"/>
      <c r="I24" s="17"/>
      <c r="J24" s="9"/>
      <c r="K24" s="9"/>
      <c r="L24" s="20"/>
      <c r="M24" s="22">
        <f t="shared" si="0"/>
        <v>0</v>
      </c>
      <c r="N24" s="25" t="e">
        <f t="shared" si="1"/>
        <v>#DIV/0!</v>
      </c>
      <c r="O24" s="28">
        <f t="shared" si="2"/>
        <v>0</v>
      </c>
    </row>
    <row r="25" spans="1:15" x14ac:dyDescent="0.3">
      <c r="A25" s="46">
        <v>11</v>
      </c>
      <c r="B25" s="51"/>
      <c r="C25" s="18"/>
      <c r="D25" s="10"/>
      <c r="E25" s="8"/>
      <c r="F25" s="14"/>
      <c r="G25" s="51"/>
      <c r="H25" s="51"/>
      <c r="I25" s="18"/>
      <c r="J25" s="10"/>
      <c r="K25" s="10"/>
      <c r="L25" s="20"/>
      <c r="M25" s="23">
        <f t="shared" si="0"/>
        <v>0</v>
      </c>
      <c r="N25" s="26" t="e">
        <f t="shared" si="1"/>
        <v>#DIV/0!</v>
      </c>
      <c r="O25" s="29">
        <f t="shared" si="2"/>
        <v>0</v>
      </c>
    </row>
    <row r="26" spans="1:15" x14ac:dyDescent="0.3">
      <c r="A26" s="45">
        <v>12</v>
      </c>
      <c r="B26" s="50"/>
      <c r="C26" s="17"/>
      <c r="D26" s="9"/>
      <c r="E26" s="8"/>
      <c r="F26" s="13"/>
      <c r="G26" s="50"/>
      <c r="H26" s="50"/>
      <c r="I26" s="17"/>
      <c r="J26" s="9"/>
      <c r="K26" s="9"/>
      <c r="L26" s="20"/>
      <c r="M26" s="22">
        <f t="shared" si="0"/>
        <v>0</v>
      </c>
      <c r="N26" s="25" t="e">
        <f t="shared" si="1"/>
        <v>#DIV/0!</v>
      </c>
      <c r="O26" s="28">
        <f t="shared" si="2"/>
        <v>0</v>
      </c>
    </row>
    <row r="27" spans="1:15" x14ac:dyDescent="0.3">
      <c r="A27" s="46">
        <v>13</v>
      </c>
      <c r="B27" s="51"/>
      <c r="C27" s="18"/>
      <c r="D27" s="10"/>
      <c r="E27" s="8"/>
      <c r="F27" s="14"/>
      <c r="G27" s="51"/>
      <c r="H27" s="51"/>
      <c r="I27" s="18"/>
      <c r="J27" s="10"/>
      <c r="K27" s="10"/>
      <c r="L27" s="20"/>
      <c r="M27" s="23">
        <f t="shared" si="0"/>
        <v>0</v>
      </c>
      <c r="N27" s="26" t="e">
        <f t="shared" si="1"/>
        <v>#DIV/0!</v>
      </c>
      <c r="O27" s="29">
        <f t="shared" si="2"/>
        <v>0</v>
      </c>
    </row>
    <row r="28" spans="1:15" x14ac:dyDescent="0.3">
      <c r="A28" s="45">
        <v>14</v>
      </c>
      <c r="B28" s="50"/>
      <c r="C28" s="17"/>
      <c r="D28" s="9"/>
      <c r="E28" s="8"/>
      <c r="F28" s="13"/>
      <c r="G28" s="50"/>
      <c r="H28" s="50"/>
      <c r="I28" s="17"/>
      <c r="J28" s="9"/>
      <c r="K28" s="9"/>
      <c r="L28" s="20"/>
      <c r="M28" s="22">
        <f t="shared" si="0"/>
        <v>0</v>
      </c>
      <c r="N28" s="25" t="e">
        <f t="shared" si="1"/>
        <v>#DIV/0!</v>
      </c>
      <c r="O28" s="28">
        <f t="shared" si="2"/>
        <v>0</v>
      </c>
    </row>
    <row r="29" spans="1:15" x14ac:dyDescent="0.3">
      <c r="A29" s="46">
        <v>15</v>
      </c>
      <c r="B29" s="51"/>
      <c r="C29" s="18"/>
      <c r="D29" s="10"/>
      <c r="E29" s="8"/>
      <c r="F29" s="14"/>
      <c r="G29" s="51"/>
      <c r="H29" s="51"/>
      <c r="I29" s="18"/>
      <c r="J29" s="10"/>
      <c r="K29" s="10"/>
      <c r="L29" s="20"/>
      <c r="M29" s="23">
        <f t="shared" si="0"/>
        <v>0</v>
      </c>
      <c r="N29" s="26" t="e">
        <f t="shared" si="1"/>
        <v>#DIV/0!</v>
      </c>
      <c r="O29" s="29">
        <f t="shared" si="2"/>
        <v>0</v>
      </c>
    </row>
    <row r="30" spans="1:15" x14ac:dyDescent="0.3">
      <c r="A30" s="45">
        <v>16</v>
      </c>
      <c r="B30" s="50"/>
      <c r="C30" s="17"/>
      <c r="D30" s="9"/>
      <c r="E30" s="8"/>
      <c r="F30" s="13"/>
      <c r="G30" s="50"/>
      <c r="H30" s="50"/>
      <c r="I30" s="17"/>
      <c r="J30" s="9"/>
      <c r="K30" s="9"/>
      <c r="L30" s="20"/>
      <c r="M30" s="22">
        <f t="shared" si="0"/>
        <v>0</v>
      </c>
      <c r="N30" s="25" t="e">
        <f t="shared" si="1"/>
        <v>#DIV/0!</v>
      </c>
      <c r="O30" s="28">
        <f t="shared" si="2"/>
        <v>0</v>
      </c>
    </row>
    <row r="31" spans="1:15" x14ac:dyDescent="0.3">
      <c r="A31" s="44">
        <v>17</v>
      </c>
      <c r="B31" s="51"/>
      <c r="C31" s="18"/>
      <c r="D31" s="10"/>
      <c r="E31" s="8"/>
      <c r="F31" s="14"/>
      <c r="G31" s="51"/>
      <c r="H31" s="51"/>
      <c r="I31" s="18"/>
      <c r="J31" s="10"/>
      <c r="K31" s="10"/>
      <c r="L31" s="20"/>
      <c r="M31" s="23">
        <f t="shared" si="0"/>
        <v>0</v>
      </c>
      <c r="N31" s="26" t="e">
        <f t="shared" si="1"/>
        <v>#DIV/0!</v>
      </c>
      <c r="O31" s="29">
        <f t="shared" si="2"/>
        <v>0</v>
      </c>
    </row>
    <row r="32" spans="1:15" x14ac:dyDescent="0.3">
      <c r="A32" s="45">
        <v>18</v>
      </c>
      <c r="B32" s="50"/>
      <c r="C32" s="17"/>
      <c r="D32" s="9"/>
      <c r="E32" s="8"/>
      <c r="F32" s="13"/>
      <c r="G32" s="50"/>
      <c r="H32" s="50"/>
      <c r="I32" s="17"/>
      <c r="J32" s="9"/>
      <c r="K32" s="9"/>
      <c r="L32" s="20"/>
      <c r="M32" s="22">
        <f t="shared" si="0"/>
        <v>0</v>
      </c>
      <c r="N32" s="25" t="e">
        <f t="shared" si="1"/>
        <v>#DIV/0!</v>
      </c>
      <c r="O32" s="28">
        <f t="shared" si="2"/>
        <v>0</v>
      </c>
    </row>
    <row r="33" spans="1:15" x14ac:dyDescent="0.3">
      <c r="A33" s="46">
        <v>19</v>
      </c>
      <c r="B33" s="51"/>
      <c r="C33" s="18"/>
      <c r="D33" s="10"/>
      <c r="E33" s="8"/>
      <c r="F33" s="14"/>
      <c r="G33" s="51"/>
      <c r="H33" s="51"/>
      <c r="I33" s="18"/>
      <c r="J33" s="10"/>
      <c r="K33" s="10"/>
      <c r="L33" s="20"/>
      <c r="M33" s="23">
        <f t="shared" si="0"/>
        <v>0</v>
      </c>
      <c r="N33" s="26" t="e">
        <f t="shared" si="1"/>
        <v>#DIV/0!</v>
      </c>
      <c r="O33" s="29">
        <f t="shared" si="2"/>
        <v>0</v>
      </c>
    </row>
    <row r="34" spans="1:15" x14ac:dyDescent="0.3">
      <c r="A34" s="45">
        <v>20</v>
      </c>
      <c r="B34" s="50"/>
      <c r="C34" s="17"/>
      <c r="D34" s="9"/>
      <c r="E34" s="8"/>
      <c r="F34" s="13"/>
      <c r="G34" s="50"/>
      <c r="H34" s="50"/>
      <c r="I34" s="17"/>
      <c r="J34" s="9"/>
      <c r="K34" s="9"/>
      <c r="L34" s="20"/>
      <c r="M34" s="22">
        <f t="shared" si="0"/>
        <v>0</v>
      </c>
      <c r="N34" s="25" t="e">
        <f t="shared" si="1"/>
        <v>#DIV/0!</v>
      </c>
      <c r="O34" s="28">
        <f t="shared" si="2"/>
        <v>0</v>
      </c>
    </row>
    <row r="35" spans="1:15" x14ac:dyDescent="0.3">
      <c r="A35" s="44">
        <v>21</v>
      </c>
      <c r="B35" s="51"/>
      <c r="C35" s="18"/>
      <c r="D35" s="10"/>
      <c r="E35" s="8"/>
      <c r="F35" s="14"/>
      <c r="G35" s="51"/>
      <c r="H35" s="51"/>
      <c r="I35" s="18"/>
      <c r="J35" s="10"/>
      <c r="K35" s="10"/>
      <c r="L35" s="20"/>
      <c r="M35" s="23">
        <f t="shared" si="0"/>
        <v>0</v>
      </c>
      <c r="N35" s="26" t="e">
        <f t="shared" si="1"/>
        <v>#DIV/0!</v>
      </c>
      <c r="O35" s="29">
        <f t="shared" si="2"/>
        <v>0</v>
      </c>
    </row>
    <row r="36" spans="1:15" x14ac:dyDescent="0.3">
      <c r="A36" s="45">
        <v>22</v>
      </c>
      <c r="B36" s="50"/>
      <c r="C36" s="17"/>
      <c r="D36" s="9"/>
      <c r="E36" s="8"/>
      <c r="F36" s="13"/>
      <c r="G36" s="50"/>
      <c r="H36" s="50"/>
      <c r="I36" s="17"/>
      <c r="J36" s="9"/>
      <c r="K36" s="9"/>
      <c r="L36" s="20"/>
      <c r="M36" s="22">
        <f t="shared" si="0"/>
        <v>0</v>
      </c>
      <c r="N36" s="25" t="e">
        <f t="shared" si="1"/>
        <v>#DIV/0!</v>
      </c>
      <c r="O36" s="28">
        <f t="shared" si="2"/>
        <v>0</v>
      </c>
    </row>
    <row r="37" spans="1:15" x14ac:dyDescent="0.3">
      <c r="A37" s="46">
        <v>23</v>
      </c>
      <c r="B37" s="51"/>
      <c r="C37" s="18"/>
      <c r="D37" s="10"/>
      <c r="E37" s="8"/>
      <c r="F37" s="14"/>
      <c r="G37" s="51"/>
      <c r="H37" s="51"/>
      <c r="I37" s="18"/>
      <c r="J37" s="10"/>
      <c r="K37" s="10"/>
      <c r="L37" s="20"/>
      <c r="M37" s="23">
        <f t="shared" si="0"/>
        <v>0</v>
      </c>
      <c r="N37" s="26" t="e">
        <f t="shared" si="1"/>
        <v>#DIV/0!</v>
      </c>
      <c r="O37" s="29">
        <f t="shared" si="2"/>
        <v>0</v>
      </c>
    </row>
    <row r="38" spans="1:15" x14ac:dyDescent="0.3">
      <c r="A38" s="45">
        <v>24</v>
      </c>
      <c r="B38" s="50"/>
      <c r="C38" s="17"/>
      <c r="D38" s="9"/>
      <c r="E38" s="8"/>
      <c r="F38" s="13"/>
      <c r="G38" s="50"/>
      <c r="H38" s="50"/>
      <c r="I38" s="17"/>
      <c r="J38" s="9"/>
      <c r="K38" s="9"/>
      <c r="L38" s="20"/>
      <c r="M38" s="22">
        <f t="shared" si="0"/>
        <v>0</v>
      </c>
      <c r="N38" s="25" t="e">
        <f t="shared" si="1"/>
        <v>#DIV/0!</v>
      </c>
      <c r="O38" s="28">
        <f t="shared" si="2"/>
        <v>0</v>
      </c>
    </row>
    <row r="39" spans="1:15" x14ac:dyDescent="0.3">
      <c r="A39" s="44">
        <v>25</v>
      </c>
      <c r="B39" s="51"/>
      <c r="C39" s="18"/>
      <c r="D39" s="10"/>
      <c r="E39" s="8"/>
      <c r="F39" s="14"/>
      <c r="G39" s="51"/>
      <c r="H39" s="51"/>
      <c r="I39" s="18"/>
      <c r="J39" s="10"/>
      <c r="K39" s="10"/>
      <c r="L39" s="20"/>
      <c r="M39" s="23">
        <f t="shared" si="0"/>
        <v>0</v>
      </c>
      <c r="N39" s="26" t="e">
        <f t="shared" si="1"/>
        <v>#DIV/0!</v>
      </c>
      <c r="O39" s="29">
        <f t="shared" si="2"/>
        <v>0</v>
      </c>
    </row>
    <row r="40" spans="1:15" x14ac:dyDescent="0.3">
      <c r="A40" s="45">
        <v>26</v>
      </c>
      <c r="B40" s="50"/>
      <c r="C40" s="17"/>
      <c r="D40" s="9"/>
      <c r="E40" s="8"/>
      <c r="F40" s="13"/>
      <c r="G40" s="50"/>
      <c r="H40" s="50"/>
      <c r="I40" s="17"/>
      <c r="J40" s="9"/>
      <c r="K40" s="9"/>
      <c r="L40" s="20"/>
      <c r="M40" s="22">
        <f t="shared" si="0"/>
        <v>0</v>
      </c>
      <c r="N40" s="25" t="e">
        <f t="shared" si="1"/>
        <v>#DIV/0!</v>
      </c>
      <c r="O40" s="28">
        <f t="shared" si="2"/>
        <v>0</v>
      </c>
    </row>
    <row r="41" spans="1:15" x14ac:dyDescent="0.3">
      <c r="A41" s="46">
        <v>27</v>
      </c>
      <c r="B41" s="51"/>
      <c r="C41" s="18"/>
      <c r="D41" s="10"/>
      <c r="E41" s="8"/>
      <c r="F41" s="14"/>
      <c r="G41" s="51"/>
      <c r="H41" s="51"/>
      <c r="I41" s="18"/>
      <c r="J41" s="10"/>
      <c r="K41" s="10"/>
      <c r="L41" s="20"/>
      <c r="M41" s="23">
        <f t="shared" si="0"/>
        <v>0</v>
      </c>
      <c r="N41" s="26" t="e">
        <f t="shared" si="1"/>
        <v>#DIV/0!</v>
      </c>
      <c r="O41" s="29">
        <f t="shared" si="2"/>
        <v>0</v>
      </c>
    </row>
    <row r="42" spans="1:15" x14ac:dyDescent="0.3">
      <c r="A42" s="45">
        <v>28</v>
      </c>
      <c r="B42" s="50"/>
      <c r="C42" s="17"/>
      <c r="D42" s="9"/>
      <c r="E42" s="8"/>
      <c r="F42" s="13"/>
      <c r="G42" s="50"/>
      <c r="H42" s="50"/>
      <c r="I42" s="17"/>
      <c r="J42" s="9"/>
      <c r="K42" s="9"/>
      <c r="L42" s="20"/>
      <c r="M42" s="22">
        <f t="shared" si="0"/>
        <v>0</v>
      </c>
      <c r="N42" s="25" t="e">
        <f t="shared" si="1"/>
        <v>#DIV/0!</v>
      </c>
      <c r="O42" s="28">
        <f t="shared" si="2"/>
        <v>0</v>
      </c>
    </row>
    <row r="43" spans="1:15" x14ac:dyDescent="0.3">
      <c r="A43" s="44">
        <v>29</v>
      </c>
      <c r="B43" s="52"/>
      <c r="C43" s="19"/>
      <c r="D43" s="11"/>
      <c r="E43" s="8"/>
      <c r="F43" s="15"/>
      <c r="G43" s="52"/>
      <c r="H43" s="52"/>
      <c r="I43" s="19"/>
      <c r="J43" s="11"/>
      <c r="K43" s="11"/>
      <c r="L43" s="20"/>
      <c r="M43" s="23">
        <f t="shared" si="0"/>
        <v>0</v>
      </c>
      <c r="N43" s="26" t="e">
        <f t="shared" si="1"/>
        <v>#DIV/0!</v>
      </c>
      <c r="O43" s="29">
        <f t="shared" si="2"/>
        <v>0</v>
      </c>
    </row>
    <row r="44" spans="1:15" x14ac:dyDescent="0.3">
      <c r="A44" s="45">
        <v>30</v>
      </c>
      <c r="B44" s="50"/>
      <c r="C44" s="17"/>
      <c r="D44" s="9"/>
      <c r="E44" s="8"/>
      <c r="F44" s="13"/>
      <c r="G44" s="50"/>
      <c r="H44" s="50"/>
      <c r="I44" s="17"/>
      <c r="J44" s="9"/>
      <c r="K44" s="9"/>
      <c r="L44" s="20"/>
      <c r="M44" s="22">
        <f t="shared" si="0"/>
        <v>0</v>
      </c>
      <c r="N44" s="25" t="e">
        <f t="shared" si="1"/>
        <v>#DIV/0!</v>
      </c>
      <c r="O44" s="28">
        <f t="shared" si="2"/>
        <v>0</v>
      </c>
    </row>
    <row r="46" spans="1:15" x14ac:dyDescent="0.3">
      <c r="A46" s="2"/>
      <c r="B46" s="2"/>
      <c r="C46" s="2"/>
      <c r="D46" s="2"/>
      <c r="E46" s="2"/>
      <c r="F46" s="2"/>
      <c r="G46" s="38"/>
      <c r="H46" s="2"/>
      <c r="I46" s="2"/>
      <c r="J46" s="2"/>
      <c r="K46" s="2"/>
      <c r="L46" s="3" t="s">
        <v>17</v>
      </c>
      <c r="M46" s="30">
        <f>AVERAGE(M15:M44)</f>
        <v>0</v>
      </c>
      <c r="N46" s="31" t="e">
        <f>AVERAGE(N15:N44)</f>
        <v>#DIV/0!</v>
      </c>
      <c r="O46" s="32">
        <f>AVERAGE(O15:O44)</f>
        <v>0</v>
      </c>
    </row>
  </sheetData>
  <sheetProtection selectLockedCells="1"/>
  <mergeCells count="6">
    <mergeCell ref="A13:K13"/>
    <mergeCell ref="B6:O6"/>
    <mergeCell ref="B8:O8"/>
    <mergeCell ref="C10:E10"/>
    <mergeCell ref="G10:I10"/>
    <mergeCell ref="B7:O7"/>
  </mergeCells>
  <phoneticPr fontId="11" type="noConversion"/>
  <dataValidations count="1">
    <dataValidation type="date" allowBlank="1" showInputMessage="1" showErrorMessage="1" sqref="G1:G5 G12 G45:G1048576 F22:F44 F15:F19 G14" xr:uid="{0935F9BC-7E61-4902-96CD-F2F3EA74BE3B}">
      <formula1>44197</formula1>
      <formula2>1132254</formula2>
    </dataValidation>
  </dataValidations>
  <pageMargins left="0.7" right="0.7" top="0.75" bottom="0.75" header="0.3" footer="0.3"/>
  <pageSetup scale="58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1EA265-FE7B-2A49-90E9-4D614BA3F94A}">
          <x14:formula1>
            <xm:f>Sheet2!$B$2:$B$3</xm:f>
          </x14:formula1>
          <xm:sqref>J15:K44 D15:E44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1A82-862B-8943-B8F8-5C7A8A8A9F4C}">
  <dimension ref="A1:B3"/>
  <sheetViews>
    <sheetView workbookViewId="0">
      <selection activeCell="B4" sqref="B4"/>
    </sheetView>
  </sheetViews>
  <sheetFormatPr defaultColWidth="10.59765625" defaultRowHeight="15.6" x14ac:dyDescent="0.3"/>
  <sheetData>
    <row r="1" spans="1:2" x14ac:dyDescent="0.3">
      <c r="A1" t="s">
        <v>18</v>
      </c>
    </row>
    <row r="2" spans="1:2" x14ac:dyDescent="0.3">
      <c r="B2" t="s">
        <v>19</v>
      </c>
    </row>
    <row r="3" spans="1:2" x14ac:dyDescent="0.3">
      <c r="B3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 xmlns="2cbb2962-358a-42ee-b32a-d80006234e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CC593E3E06CC40A0B9CE0F7F32D955" ma:contentTypeVersion="13" ma:contentTypeDescription="Create a new document." ma:contentTypeScope="" ma:versionID="e903e2e5193d39e7c06a2bb7983d9528">
  <xsd:schema xmlns:xsd="http://www.w3.org/2001/XMLSchema" xmlns:xs="http://www.w3.org/2001/XMLSchema" xmlns:p="http://schemas.microsoft.com/office/2006/metadata/properties" xmlns:ns2="2cbb2962-358a-42ee-b32a-d80006234e30" xmlns:ns3="2aacc01c-1189-4a25-8c72-7aefe1adccb3" targetNamespace="http://schemas.microsoft.com/office/2006/metadata/properties" ma:root="true" ma:fieldsID="a9d7c3601db1765b946bdbbad2faa74a" ns2:_="" ns3:_="">
    <xsd:import namespace="2cbb2962-358a-42ee-b32a-d80006234e30"/>
    <xsd:import namespace="2aacc01c-1189-4a25-8c72-7aefe1adcc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Audienc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b2962-358a-42ee-b32a-d8000623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udience" ma:index="19" nillable="true" ma:displayName="Audience" ma:description="This content is directed at the selected audience segment." ma:format="Dropdown" ma:internalName="Audience">
      <xsd:simpleType>
        <xsd:restriction base="dms:Choice">
          <xsd:enumeration value="Physician-Urologist"/>
          <xsd:enumeration value="Patient"/>
          <xsd:enumeration value="Physician-Primary Care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cc01c-1189-4a25-8c72-7aefe1adcc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ED296-F7F2-41AA-88DD-8DE3E1AB206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cbb2962-358a-42ee-b32a-d80006234e30"/>
    <ds:schemaRef ds:uri="2aacc01c-1189-4a25-8c72-7aefe1adcc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5F016B-6E7F-48C0-8389-5DE137993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b2962-358a-42ee-b32a-d80006234e30"/>
    <ds:schemaRef ds:uri="2aacc01c-1189-4a25-8c72-7aefe1adcc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0BB20C-3A59-4B3C-AB11-7685FBA29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Sotelo-Clark, Stephanie</cp:lastModifiedBy>
  <cp:revision/>
  <dcterms:created xsi:type="dcterms:W3CDTF">2018-09-26T03:21:58Z</dcterms:created>
  <dcterms:modified xsi:type="dcterms:W3CDTF">2021-06-07T23:18:19Z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0x01010046CC593E3E06CC40A0B9CE0F7F32D955</vt:lpwstr>
  </property>
</Properties>
</file>